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n.barani\Desktop\اعتراض ارزیابی و عملکرد\شفافیت\"/>
    </mc:Choice>
  </mc:AlternateContent>
  <xr:revisionPtr revIDLastSave="0" documentId="13_ncr:1_{A3A82C63-7ECB-4569-A9EC-4537377F4AFA}" xr6:coauthVersionLast="47" xr6:coauthVersionMax="47" xr10:uidLastSave="{00000000-0000-0000-0000-000000000000}"/>
  <bookViews>
    <workbookView xWindow="-120" yWindow="-120" windowWidth="29040" windowHeight="15720" activeTab="12" xr2:uid="{00000000-000D-0000-FFFF-FFFF00000000}"/>
  </bookViews>
  <sheets>
    <sheet name="مزایای یکساله مدیران و معاونین" sheetId="2" r:id="rId1"/>
    <sheet name="فروردین" sheetId="3" r:id="rId2"/>
    <sheet name="اردیبهشت" sheetId="4" r:id="rId3"/>
    <sheet name="خرداد" sheetId="5" r:id="rId4"/>
    <sheet name="تیر" sheetId="6" r:id="rId5"/>
    <sheet name="مرداد " sheetId="7" r:id="rId6"/>
    <sheet name="شهریور" sheetId="8" r:id="rId7"/>
    <sheet name="مهر" sheetId="9" r:id="rId8"/>
    <sheet name="آبان" sheetId="10" r:id="rId9"/>
    <sheet name="آذر" sheetId="11" r:id="rId10"/>
    <sheet name="دی" sheetId="12" r:id="rId11"/>
    <sheet name="بهمن" sheetId="13" r:id="rId12"/>
    <sheet name="اسفند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3" l="1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B48" i="13"/>
  <c r="X48" i="13"/>
  <c r="X3" i="13"/>
  <c r="X4" i="13"/>
  <c r="X5" i="13"/>
  <c r="X6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2" i="13"/>
  <c r="C48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B48" i="12"/>
  <c r="W48" i="12"/>
  <c r="W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2" i="12"/>
  <c r="W48" i="11"/>
  <c r="W3" i="11"/>
  <c r="W4" i="11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2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B48" i="11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B48" i="10"/>
  <c r="W48" i="10"/>
  <c r="W3" i="10"/>
  <c r="W4" i="10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2" i="10"/>
  <c r="C48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B48" i="9"/>
  <c r="W48" i="9"/>
  <c r="W3" i="9"/>
  <c r="W4" i="9"/>
  <c r="W5" i="9"/>
  <c r="W6" i="9"/>
  <c r="W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2" i="9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B48" i="8"/>
  <c r="X48" i="8"/>
  <c r="X3" i="8"/>
  <c r="X4" i="8"/>
  <c r="X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2" i="8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B48" i="7"/>
  <c r="W48" i="7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2" i="7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B48" i="6"/>
  <c r="W48" i="6"/>
  <c r="W3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2" i="6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B48" i="5"/>
  <c r="W48" i="5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2" i="5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B48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2" i="4"/>
  <c r="Y48" i="3"/>
  <c r="Y3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2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B48" i="3"/>
  <c r="AI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B48" i="2"/>
  <c r="X50" i="14" l="1"/>
  <c r="X51" i="14" s="1"/>
  <c r="W48" i="4"/>
</calcChain>
</file>

<file path=xl/sharedStrings.xml><?xml version="1.0" encoding="utf-8"?>
<sst xmlns="http://schemas.openxmlformats.org/spreadsheetml/2006/main" count="328" uniqueCount="37">
  <si>
    <t xml:space="preserve">فوق العاده خاص - تسري </t>
  </si>
  <si>
    <t>رفاهي مسکن</t>
  </si>
  <si>
    <t>اياب و ذهاب</t>
  </si>
  <si>
    <t>کمک هزينه غذا</t>
  </si>
  <si>
    <t xml:space="preserve">رفاهي </t>
  </si>
  <si>
    <t>رفاهي بيمه تکميلي</t>
  </si>
  <si>
    <t>تلفن همراه</t>
  </si>
  <si>
    <t>متمم اضافه کاري</t>
  </si>
  <si>
    <t>متمم ماموريت</t>
  </si>
  <si>
    <t>هزينه فوت</t>
  </si>
  <si>
    <t>هزينه ازدواج</t>
  </si>
  <si>
    <t>پاداش</t>
  </si>
  <si>
    <t>عيدي</t>
  </si>
  <si>
    <t>کمک هزينه مهد کودک</t>
  </si>
  <si>
    <t>محروميت از مطب</t>
  </si>
  <si>
    <t>رفاهي مديران</t>
  </si>
  <si>
    <t>رفاهي مرکز تشخيص</t>
  </si>
  <si>
    <t>اضافه کار بسيج</t>
  </si>
  <si>
    <t>فوق العاده خاص - ابلاغي</t>
  </si>
  <si>
    <t xml:space="preserve">رفاهي مناسبتي </t>
  </si>
  <si>
    <t>ساير مزايا</t>
  </si>
  <si>
    <t xml:space="preserve">رفاهي جبراني </t>
  </si>
  <si>
    <t>تسري ماده 14</t>
  </si>
  <si>
    <t xml:space="preserve">ماموريت فني </t>
  </si>
  <si>
    <t xml:space="preserve">پاداش فرزند آوري و حمايت ج جمعيت </t>
  </si>
  <si>
    <t>متمم ماموريت 2</t>
  </si>
  <si>
    <t>فوق العاده خاص - ابلاغي 2</t>
  </si>
  <si>
    <t xml:space="preserve">معوقه رفاهي بيمه تکميلي </t>
  </si>
  <si>
    <t>معوقه رفاهي مرکز تشخيص</t>
  </si>
  <si>
    <t>معوقه اضافه کار بسيج</t>
  </si>
  <si>
    <t xml:space="preserve">معوقه ماموريت </t>
  </si>
  <si>
    <t>جمع ملبغ اضافه کار</t>
  </si>
  <si>
    <t>جمع مبلغ مأموريت</t>
  </si>
  <si>
    <t>جمع</t>
  </si>
  <si>
    <t>ردیف</t>
  </si>
  <si>
    <t xml:space="preserve">جمع کل </t>
  </si>
  <si>
    <t>سایر مزایا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</si>
</sst>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 applyAlignment="1">
      <alignment horizontal="center" vertical="center"/>
    </xf>
    <xf numFmtId="0" fontId="1" fillId="0" borderId="0" xfId="0" applyFont="1"/>
    <xf numFmtId="3" fontId="0" fillId="2" borderId="0" xfId="0" applyNumberFormat="1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F0BB6-6BDE-4E95-9A40-DD2E3C45978B}">
  <sheetPr codeName="Sheet1"/>
  <dimension ref="A1:AM48"/>
  <sheetViews>
    <sheetView rightToLeft="1" workbookViewId="0">
      <selection activeCell="AH48" sqref="B48:AH48"/>
    </sheetView>
  </sheetViews>
  <sheetFormatPr defaultColWidth="25" defaultRowHeight="15" x14ac:dyDescent="0.25"/>
  <cols>
    <col min="1" max="1" width="6.42578125" customWidth="1"/>
    <col min="2" max="39" width="25" style="1"/>
  </cols>
  <sheetData>
    <row r="1" spans="1:35" x14ac:dyDescent="0.25">
      <c r="A1" t="s">
        <v>34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</row>
    <row r="2" spans="1:35" x14ac:dyDescent="0.25">
      <c r="A2">
        <v>1</v>
      </c>
      <c r="B2" s="1">
        <v>1967671422</v>
      </c>
      <c r="C2" s="1">
        <v>144000000</v>
      </c>
      <c r="D2" s="1">
        <v>35400000</v>
      </c>
      <c r="E2" s="1">
        <v>85800000</v>
      </c>
      <c r="F2" s="1">
        <v>265000000</v>
      </c>
      <c r="G2" s="1">
        <v>114600000</v>
      </c>
      <c r="H2" s="1">
        <v>3600000</v>
      </c>
      <c r="I2" s="1">
        <v>251149970</v>
      </c>
      <c r="J2" s="1">
        <v>239526909</v>
      </c>
      <c r="K2" s="1">
        <v>0</v>
      </c>
      <c r="L2" s="1">
        <v>0</v>
      </c>
      <c r="M2" s="1">
        <v>225357686</v>
      </c>
      <c r="N2" s="1">
        <v>38400000</v>
      </c>
      <c r="O2" s="1">
        <v>0</v>
      </c>
      <c r="P2" s="1">
        <v>33064981</v>
      </c>
      <c r="Q2" s="1">
        <v>225000000</v>
      </c>
      <c r="R2" s="1">
        <v>0</v>
      </c>
      <c r="S2" s="1">
        <v>0</v>
      </c>
      <c r="T2" s="1">
        <v>304913670</v>
      </c>
      <c r="U2" s="1">
        <v>10000000</v>
      </c>
      <c r="V2" s="1">
        <v>10000000</v>
      </c>
      <c r="W2" s="1">
        <v>0</v>
      </c>
      <c r="X2" s="1">
        <v>461023422</v>
      </c>
      <c r="Y2" s="1">
        <v>0</v>
      </c>
      <c r="Z2" s="1">
        <v>0</v>
      </c>
      <c r="AA2" s="1">
        <v>0</v>
      </c>
      <c r="AB2" s="1">
        <v>90000000</v>
      </c>
      <c r="AC2" s="1">
        <v>0</v>
      </c>
      <c r="AD2" s="1">
        <v>0</v>
      </c>
      <c r="AE2" s="1">
        <v>0</v>
      </c>
      <c r="AF2" s="1">
        <v>0</v>
      </c>
      <c r="AG2" s="1">
        <v>770047872</v>
      </c>
      <c r="AH2" s="1">
        <v>391181940</v>
      </c>
      <c r="AI2" s="1">
        <v>5665737872</v>
      </c>
    </row>
    <row r="3" spans="1:35" x14ac:dyDescent="0.25">
      <c r="A3">
        <v>2</v>
      </c>
      <c r="B3" s="1">
        <v>1712417719</v>
      </c>
      <c r="C3" s="1">
        <v>144000000</v>
      </c>
      <c r="D3" s="1">
        <v>39000000</v>
      </c>
      <c r="E3" s="1">
        <v>85800000</v>
      </c>
      <c r="F3" s="1">
        <v>145000000</v>
      </c>
      <c r="G3" s="1">
        <v>204600000</v>
      </c>
      <c r="H3" s="1">
        <v>0</v>
      </c>
      <c r="I3" s="1">
        <v>50576459</v>
      </c>
      <c r="J3" s="1">
        <v>126098970</v>
      </c>
      <c r="K3" s="1">
        <v>0</v>
      </c>
      <c r="L3" s="1">
        <v>0</v>
      </c>
      <c r="M3" s="1">
        <v>234477258</v>
      </c>
      <c r="N3" s="1">
        <v>45600000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206050899</v>
      </c>
      <c r="U3" s="1">
        <v>10000000</v>
      </c>
      <c r="V3" s="1">
        <v>0</v>
      </c>
      <c r="W3" s="1">
        <v>0</v>
      </c>
      <c r="X3" s="1">
        <v>402568372</v>
      </c>
      <c r="Y3" s="1">
        <v>0</v>
      </c>
      <c r="Z3" s="1">
        <v>0</v>
      </c>
      <c r="AA3" s="1">
        <v>0</v>
      </c>
      <c r="AB3" s="1">
        <v>90000000</v>
      </c>
      <c r="AC3" s="1">
        <v>0</v>
      </c>
      <c r="AD3" s="1">
        <v>0</v>
      </c>
      <c r="AE3" s="1">
        <v>0</v>
      </c>
      <c r="AF3" s="1">
        <v>0</v>
      </c>
      <c r="AG3" s="1">
        <v>210269760</v>
      </c>
      <c r="AH3" s="1">
        <v>0</v>
      </c>
      <c r="AI3" s="1">
        <v>3706459437</v>
      </c>
    </row>
    <row r="4" spans="1:35" x14ac:dyDescent="0.25">
      <c r="A4">
        <v>3</v>
      </c>
      <c r="B4" s="1">
        <v>1957048830</v>
      </c>
      <c r="C4" s="1">
        <v>144000000</v>
      </c>
      <c r="D4" s="1">
        <v>39000000</v>
      </c>
      <c r="E4" s="1">
        <v>85800000</v>
      </c>
      <c r="F4" s="1">
        <v>160000000</v>
      </c>
      <c r="G4" s="1">
        <v>204600000</v>
      </c>
      <c r="H4" s="1">
        <v>0</v>
      </c>
      <c r="I4" s="1">
        <v>95574188</v>
      </c>
      <c r="J4" s="1">
        <v>150114033</v>
      </c>
      <c r="K4" s="1">
        <v>0</v>
      </c>
      <c r="L4" s="1">
        <v>0</v>
      </c>
      <c r="M4" s="1">
        <v>255195739</v>
      </c>
      <c r="N4" s="1">
        <v>45600000</v>
      </c>
      <c r="O4" s="1">
        <v>0</v>
      </c>
      <c r="P4" s="1">
        <v>25795809</v>
      </c>
      <c r="Q4" s="1">
        <v>0</v>
      </c>
      <c r="R4" s="1">
        <v>0</v>
      </c>
      <c r="S4" s="1">
        <v>0</v>
      </c>
      <c r="T4" s="1">
        <v>200900771</v>
      </c>
      <c r="U4" s="1">
        <v>10000000</v>
      </c>
      <c r="V4" s="1">
        <v>45000000</v>
      </c>
      <c r="W4" s="1">
        <v>0</v>
      </c>
      <c r="X4" s="1">
        <v>460078146</v>
      </c>
      <c r="Y4" s="1">
        <v>0</v>
      </c>
      <c r="Z4" s="1">
        <v>0</v>
      </c>
      <c r="AA4" s="1">
        <v>0</v>
      </c>
      <c r="AB4" s="1">
        <v>90000000</v>
      </c>
      <c r="AC4" s="1">
        <v>0</v>
      </c>
      <c r="AD4" s="1">
        <v>0</v>
      </c>
      <c r="AE4" s="1">
        <v>0</v>
      </c>
      <c r="AF4" s="1">
        <v>12534630</v>
      </c>
      <c r="AG4" s="1">
        <v>266182162</v>
      </c>
      <c r="AH4" s="1">
        <v>200554080</v>
      </c>
      <c r="AI4" s="1">
        <v>4447978388</v>
      </c>
    </row>
    <row r="5" spans="1:35" x14ac:dyDescent="0.25">
      <c r="A5">
        <v>4</v>
      </c>
      <c r="B5" s="1">
        <v>1990079190</v>
      </c>
      <c r="C5" s="1">
        <v>144000000</v>
      </c>
      <c r="D5" s="1">
        <v>0</v>
      </c>
      <c r="E5" s="1">
        <v>85800000</v>
      </c>
      <c r="F5" s="1">
        <v>286000000</v>
      </c>
      <c r="G5" s="1">
        <v>204600000</v>
      </c>
      <c r="H5" s="1">
        <v>3000000</v>
      </c>
      <c r="I5" s="1">
        <v>299355051</v>
      </c>
      <c r="J5" s="1">
        <v>269647394</v>
      </c>
      <c r="K5" s="1">
        <v>0</v>
      </c>
      <c r="L5" s="1">
        <v>0</v>
      </c>
      <c r="M5" s="1">
        <v>250115344</v>
      </c>
      <c r="N5" s="1">
        <v>45600000</v>
      </c>
      <c r="O5" s="1">
        <v>0</v>
      </c>
      <c r="P5" s="1">
        <v>36596187</v>
      </c>
      <c r="Q5" s="1">
        <v>0</v>
      </c>
      <c r="R5" s="1">
        <v>0</v>
      </c>
      <c r="S5" s="1">
        <v>0</v>
      </c>
      <c r="T5" s="1">
        <v>304913670</v>
      </c>
      <c r="U5" s="1">
        <v>10000000</v>
      </c>
      <c r="V5" s="1">
        <v>0</v>
      </c>
      <c r="W5" s="1">
        <v>0</v>
      </c>
      <c r="X5" s="1">
        <v>467843178</v>
      </c>
      <c r="Y5" s="1">
        <v>86533264</v>
      </c>
      <c r="Z5" s="1">
        <v>0</v>
      </c>
      <c r="AA5" s="1">
        <v>0</v>
      </c>
      <c r="AB5" s="1">
        <v>90000000</v>
      </c>
      <c r="AC5" s="1">
        <v>0</v>
      </c>
      <c r="AD5" s="1">
        <v>0</v>
      </c>
      <c r="AE5" s="1">
        <v>0</v>
      </c>
      <c r="AF5" s="1">
        <v>0</v>
      </c>
      <c r="AG5" s="1">
        <v>777512248</v>
      </c>
      <c r="AH5" s="1">
        <v>524289776</v>
      </c>
      <c r="AI5" s="1">
        <v>5875885302</v>
      </c>
    </row>
    <row r="6" spans="1:35" x14ac:dyDescent="0.25">
      <c r="A6">
        <v>5</v>
      </c>
      <c r="B6" s="1">
        <v>0</v>
      </c>
      <c r="C6" s="1">
        <v>144000000</v>
      </c>
      <c r="D6" s="1">
        <v>3600000</v>
      </c>
      <c r="E6" s="1">
        <v>85800000</v>
      </c>
      <c r="F6" s="1">
        <v>227500000</v>
      </c>
      <c r="G6" s="1">
        <v>24600000</v>
      </c>
      <c r="H6" s="1">
        <v>3300000</v>
      </c>
      <c r="I6" s="1">
        <v>200859116</v>
      </c>
      <c r="J6" s="1">
        <v>246822842</v>
      </c>
      <c r="K6" s="1">
        <v>0</v>
      </c>
      <c r="L6" s="1">
        <v>0</v>
      </c>
      <c r="M6" s="1">
        <v>239873626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236050899</v>
      </c>
      <c r="U6" s="1">
        <v>10000000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562103684</v>
      </c>
      <c r="AH6" s="1">
        <v>405484714</v>
      </c>
      <c r="AI6" s="1">
        <v>2389994881</v>
      </c>
    </row>
    <row r="7" spans="1:35" x14ac:dyDescent="0.25">
      <c r="A7">
        <v>6</v>
      </c>
      <c r="B7" s="1">
        <v>1683516154</v>
      </c>
      <c r="C7" s="1">
        <v>144000000</v>
      </c>
      <c r="D7" s="1">
        <v>39000000</v>
      </c>
      <c r="E7" s="1">
        <v>85800000</v>
      </c>
      <c r="F7" s="1">
        <v>150000000</v>
      </c>
      <c r="G7" s="1">
        <v>204600000</v>
      </c>
      <c r="H7" s="1">
        <v>0</v>
      </c>
      <c r="I7" s="1">
        <v>67215979</v>
      </c>
      <c r="J7" s="1">
        <v>92467580</v>
      </c>
      <c r="K7" s="1">
        <v>0</v>
      </c>
      <c r="L7" s="1">
        <v>0</v>
      </c>
      <c r="M7" s="1">
        <v>218179070</v>
      </c>
      <c r="N7" s="1">
        <v>42000000</v>
      </c>
      <c r="O7" s="1">
        <v>0</v>
      </c>
      <c r="P7" s="1">
        <v>32094666</v>
      </c>
      <c r="Q7" s="1">
        <v>0</v>
      </c>
      <c r="R7" s="1">
        <v>0</v>
      </c>
      <c r="S7" s="1">
        <v>0</v>
      </c>
      <c r="T7" s="1">
        <v>155442445</v>
      </c>
      <c r="U7" s="1">
        <v>10000000</v>
      </c>
      <c r="V7" s="1">
        <v>0</v>
      </c>
      <c r="W7" s="1">
        <v>0</v>
      </c>
      <c r="X7" s="1">
        <v>395773969</v>
      </c>
      <c r="Y7" s="1">
        <v>0</v>
      </c>
      <c r="Z7" s="1">
        <v>0</v>
      </c>
      <c r="AA7" s="1">
        <v>0</v>
      </c>
      <c r="AB7" s="1">
        <v>90000000</v>
      </c>
      <c r="AC7" s="1">
        <v>0</v>
      </c>
      <c r="AD7" s="1">
        <v>0</v>
      </c>
      <c r="AE7" s="1">
        <v>0</v>
      </c>
      <c r="AF7" s="1">
        <v>0</v>
      </c>
      <c r="AG7" s="1">
        <v>290649974</v>
      </c>
      <c r="AH7" s="1">
        <v>36987032</v>
      </c>
      <c r="AI7" s="1">
        <v>3737726869</v>
      </c>
    </row>
    <row r="8" spans="1:35" x14ac:dyDescent="0.25">
      <c r="A8">
        <v>7</v>
      </c>
      <c r="B8" s="1">
        <v>1769789868</v>
      </c>
      <c r="C8" s="1">
        <v>144000000</v>
      </c>
      <c r="D8" s="1">
        <v>39000000</v>
      </c>
      <c r="E8" s="1">
        <v>85800000</v>
      </c>
      <c r="F8" s="1">
        <v>211000000</v>
      </c>
      <c r="G8" s="1">
        <v>204600000</v>
      </c>
      <c r="H8" s="1">
        <v>0</v>
      </c>
      <c r="I8" s="1">
        <v>79900005</v>
      </c>
      <c r="J8" s="1">
        <v>137110050</v>
      </c>
      <c r="K8" s="1">
        <v>0</v>
      </c>
      <c r="L8" s="1">
        <v>0</v>
      </c>
      <c r="M8" s="1">
        <v>255986312</v>
      </c>
      <c r="N8" s="1">
        <v>52800000</v>
      </c>
      <c r="O8" s="1">
        <v>0</v>
      </c>
      <c r="P8" s="1">
        <v>0</v>
      </c>
      <c r="Q8" s="1">
        <v>0</v>
      </c>
      <c r="R8" s="1">
        <v>18000000</v>
      </c>
      <c r="S8" s="1">
        <v>0</v>
      </c>
      <c r="T8" s="1">
        <v>201002180</v>
      </c>
      <c r="U8" s="1">
        <v>10000000</v>
      </c>
      <c r="V8" s="1">
        <v>70000000</v>
      </c>
      <c r="W8" s="1">
        <v>0</v>
      </c>
      <c r="X8" s="1">
        <v>416240484</v>
      </c>
      <c r="Y8" s="1">
        <v>0</v>
      </c>
      <c r="Z8" s="1">
        <v>0</v>
      </c>
      <c r="AA8" s="1">
        <v>0</v>
      </c>
      <c r="AB8" s="1">
        <v>90000000</v>
      </c>
      <c r="AC8" s="1">
        <v>0</v>
      </c>
      <c r="AD8" s="1">
        <v>0</v>
      </c>
      <c r="AE8" s="1">
        <v>1000000</v>
      </c>
      <c r="AF8" s="1">
        <v>0</v>
      </c>
      <c r="AG8" s="1">
        <v>393185334</v>
      </c>
      <c r="AH8" s="1">
        <v>187064600</v>
      </c>
      <c r="AI8" s="1">
        <v>4366478833</v>
      </c>
    </row>
    <row r="9" spans="1:35" x14ac:dyDescent="0.25">
      <c r="A9">
        <v>8</v>
      </c>
      <c r="B9" s="1">
        <v>1311066256</v>
      </c>
      <c r="C9" s="1">
        <v>144000000</v>
      </c>
      <c r="D9" s="1">
        <v>3600000</v>
      </c>
      <c r="E9" s="1">
        <v>85800000</v>
      </c>
      <c r="F9" s="1">
        <v>272500000</v>
      </c>
      <c r="G9" s="1">
        <v>184600000</v>
      </c>
      <c r="H9" s="1">
        <v>3300000</v>
      </c>
      <c r="I9" s="1">
        <v>283657525</v>
      </c>
      <c r="J9" s="1">
        <v>136726726</v>
      </c>
      <c r="K9" s="1">
        <v>0</v>
      </c>
      <c r="L9" s="1">
        <v>0</v>
      </c>
      <c r="M9" s="1">
        <v>225482392</v>
      </c>
      <c r="N9" s="1">
        <v>45600000</v>
      </c>
      <c r="O9" s="1">
        <v>0</v>
      </c>
      <c r="P9" s="1">
        <v>0</v>
      </c>
      <c r="Q9" s="1">
        <v>0</v>
      </c>
      <c r="R9" s="1">
        <v>0</v>
      </c>
      <c r="S9" s="1">
        <v>3500000</v>
      </c>
      <c r="T9" s="1">
        <v>304225537</v>
      </c>
      <c r="U9" s="1">
        <v>10000000</v>
      </c>
      <c r="V9" s="1">
        <v>150000000</v>
      </c>
      <c r="W9" s="1">
        <v>0</v>
      </c>
      <c r="X9" s="1">
        <v>308942518</v>
      </c>
      <c r="Y9" s="1">
        <v>0</v>
      </c>
      <c r="Z9" s="1">
        <v>0</v>
      </c>
      <c r="AA9" s="1">
        <v>5000000</v>
      </c>
      <c r="AB9" s="1">
        <v>90000000</v>
      </c>
      <c r="AC9" s="1">
        <v>0</v>
      </c>
      <c r="AD9" s="1">
        <v>0</v>
      </c>
      <c r="AE9" s="1">
        <v>0</v>
      </c>
      <c r="AF9" s="1">
        <v>47385719</v>
      </c>
      <c r="AG9" s="1">
        <v>608099231</v>
      </c>
      <c r="AH9" s="1">
        <v>231861706</v>
      </c>
      <c r="AI9" s="1">
        <v>4455347610</v>
      </c>
    </row>
    <row r="10" spans="1:35" x14ac:dyDescent="0.25">
      <c r="A10">
        <v>9</v>
      </c>
      <c r="B10" s="1">
        <v>0</v>
      </c>
      <c r="C10" s="1">
        <v>144000000</v>
      </c>
      <c r="D10" s="1">
        <v>35400000</v>
      </c>
      <c r="E10" s="1">
        <v>85800000</v>
      </c>
      <c r="F10" s="1">
        <v>145000000</v>
      </c>
      <c r="G10" s="1">
        <v>169600000</v>
      </c>
      <c r="H10" s="1">
        <v>300000</v>
      </c>
      <c r="I10" s="1">
        <v>102717072</v>
      </c>
      <c r="J10" s="1">
        <v>137656861</v>
      </c>
      <c r="K10" s="1">
        <v>0</v>
      </c>
      <c r="L10" s="1">
        <v>0</v>
      </c>
      <c r="M10" s="1">
        <v>233232117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131422303</v>
      </c>
      <c r="U10" s="1">
        <v>10000000</v>
      </c>
      <c r="V10" s="1">
        <v>25000000</v>
      </c>
      <c r="W10" s="1">
        <v>0</v>
      </c>
      <c r="X10" s="1">
        <v>0</v>
      </c>
      <c r="Y10" s="1">
        <v>147733200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478970820</v>
      </c>
      <c r="AH10" s="1">
        <v>211750920</v>
      </c>
      <c r="AI10" s="1">
        <v>2058583293</v>
      </c>
    </row>
    <row r="11" spans="1:35" x14ac:dyDescent="0.25">
      <c r="A11">
        <v>10</v>
      </c>
      <c r="B11" s="1">
        <v>1990079190</v>
      </c>
      <c r="C11" s="1">
        <v>144000000</v>
      </c>
      <c r="D11" s="1">
        <v>39000000</v>
      </c>
      <c r="E11" s="1">
        <v>85800000</v>
      </c>
      <c r="F11" s="1">
        <v>140000000</v>
      </c>
      <c r="G11" s="1">
        <v>159600000</v>
      </c>
      <c r="H11" s="1">
        <v>1800000</v>
      </c>
      <c r="I11" s="1">
        <v>76349023</v>
      </c>
      <c r="J11" s="1">
        <v>131114781</v>
      </c>
      <c r="K11" s="1">
        <v>0</v>
      </c>
      <c r="L11" s="1">
        <v>0</v>
      </c>
      <c r="M11" s="1">
        <v>204485533</v>
      </c>
      <c r="N11" s="1">
        <v>42000000</v>
      </c>
      <c r="O11" s="1">
        <v>0</v>
      </c>
      <c r="P11" s="1">
        <v>33707016</v>
      </c>
      <c r="Q11" s="1">
        <v>0</v>
      </c>
      <c r="R11" s="1">
        <v>0</v>
      </c>
      <c r="S11" s="1">
        <v>0</v>
      </c>
      <c r="T11" s="1">
        <v>201422303</v>
      </c>
      <c r="U11" s="1">
        <v>10000000</v>
      </c>
      <c r="V11" s="1">
        <v>25000000</v>
      </c>
      <c r="W11" s="1">
        <v>0</v>
      </c>
      <c r="X11" s="1">
        <v>467843178</v>
      </c>
      <c r="Y11" s="1">
        <v>0</v>
      </c>
      <c r="Z11" s="1">
        <v>0</v>
      </c>
      <c r="AA11" s="1">
        <v>0</v>
      </c>
      <c r="AB11" s="1">
        <v>90000000</v>
      </c>
      <c r="AC11" s="1">
        <v>0</v>
      </c>
      <c r="AD11" s="1">
        <v>0</v>
      </c>
      <c r="AE11" s="1">
        <v>0</v>
      </c>
      <c r="AF11" s="1">
        <v>0</v>
      </c>
      <c r="AG11" s="1">
        <v>211919214</v>
      </c>
      <c r="AH11" s="1">
        <v>168506600</v>
      </c>
      <c r="AI11" s="1">
        <v>4222626838</v>
      </c>
    </row>
    <row r="12" spans="1:35" x14ac:dyDescent="0.25">
      <c r="A12">
        <v>11</v>
      </c>
      <c r="B12" s="1">
        <v>1651882583</v>
      </c>
      <c r="C12" s="1">
        <v>144000000</v>
      </c>
      <c r="D12" s="1">
        <v>39000000</v>
      </c>
      <c r="E12" s="1">
        <v>85800000</v>
      </c>
      <c r="F12" s="1">
        <v>155000000</v>
      </c>
      <c r="G12" s="1">
        <v>154600000</v>
      </c>
      <c r="H12" s="1">
        <v>2200000</v>
      </c>
      <c r="I12" s="1">
        <v>110942094</v>
      </c>
      <c r="J12" s="1">
        <v>127001774</v>
      </c>
      <c r="K12" s="1">
        <v>0</v>
      </c>
      <c r="L12" s="1">
        <v>0</v>
      </c>
      <c r="M12" s="1">
        <v>198846331</v>
      </c>
      <c r="N12" s="1">
        <v>42000000</v>
      </c>
      <c r="O12" s="1">
        <v>0</v>
      </c>
      <c r="P12" s="1">
        <v>35098096</v>
      </c>
      <c r="Q12" s="1">
        <v>0</v>
      </c>
      <c r="R12" s="1">
        <v>0</v>
      </c>
      <c r="S12" s="1">
        <v>0</v>
      </c>
      <c r="T12" s="1">
        <v>206659353</v>
      </c>
      <c r="U12" s="1">
        <v>10000000</v>
      </c>
      <c r="V12" s="1">
        <v>0</v>
      </c>
      <c r="W12" s="1">
        <v>10000000</v>
      </c>
      <c r="X12" s="1">
        <v>382142910</v>
      </c>
      <c r="Y12" s="1">
        <v>74955033</v>
      </c>
      <c r="Z12" s="1">
        <v>0</v>
      </c>
      <c r="AA12" s="1">
        <v>0</v>
      </c>
      <c r="AB12" s="1">
        <v>90000000</v>
      </c>
      <c r="AC12" s="1">
        <v>0</v>
      </c>
      <c r="AD12" s="1">
        <v>0</v>
      </c>
      <c r="AE12" s="1">
        <v>0</v>
      </c>
      <c r="AF12" s="1">
        <v>0</v>
      </c>
      <c r="AG12" s="1">
        <v>366318617</v>
      </c>
      <c r="AH12" s="1">
        <v>164244964</v>
      </c>
      <c r="AI12" s="1">
        <v>4050691755</v>
      </c>
    </row>
    <row r="13" spans="1:35" x14ac:dyDescent="0.25">
      <c r="A13">
        <v>12</v>
      </c>
      <c r="B13" s="1">
        <v>1683516154</v>
      </c>
      <c r="C13" s="1">
        <v>144000000</v>
      </c>
      <c r="D13" s="1">
        <v>39000000</v>
      </c>
      <c r="E13" s="1">
        <v>85800000</v>
      </c>
      <c r="F13" s="1">
        <v>180000000</v>
      </c>
      <c r="G13" s="1">
        <v>204600000</v>
      </c>
      <c r="H13" s="1">
        <v>2400000</v>
      </c>
      <c r="I13" s="1">
        <v>112811066</v>
      </c>
      <c r="J13" s="1">
        <v>124960788</v>
      </c>
      <c r="K13" s="1">
        <v>0</v>
      </c>
      <c r="L13" s="1">
        <v>0</v>
      </c>
      <c r="M13" s="1">
        <v>232688392</v>
      </c>
      <c r="N13" s="1">
        <v>45600000</v>
      </c>
      <c r="O13" s="1">
        <v>0</v>
      </c>
      <c r="P13" s="1">
        <v>26965611</v>
      </c>
      <c r="Q13" s="1">
        <v>0</v>
      </c>
      <c r="R13" s="1">
        <v>0</v>
      </c>
      <c r="S13" s="1">
        <v>0</v>
      </c>
      <c r="T13" s="1">
        <v>205442445</v>
      </c>
      <c r="U13" s="1">
        <v>10000000</v>
      </c>
      <c r="V13" s="1">
        <v>0</v>
      </c>
      <c r="W13" s="1">
        <v>0</v>
      </c>
      <c r="X13" s="1">
        <v>395773969</v>
      </c>
      <c r="Y13" s="1">
        <v>0</v>
      </c>
      <c r="Z13" s="1">
        <v>0</v>
      </c>
      <c r="AA13" s="1">
        <v>0</v>
      </c>
      <c r="AB13" s="1">
        <v>90000000</v>
      </c>
      <c r="AC13" s="1">
        <v>0</v>
      </c>
      <c r="AD13" s="1">
        <v>0</v>
      </c>
      <c r="AE13" s="1">
        <v>0</v>
      </c>
      <c r="AF13" s="1">
        <v>0</v>
      </c>
      <c r="AG13" s="1">
        <v>447339160</v>
      </c>
      <c r="AH13" s="1">
        <v>0</v>
      </c>
      <c r="AI13" s="1">
        <v>4030897585</v>
      </c>
    </row>
    <row r="14" spans="1:35" x14ac:dyDescent="0.25">
      <c r="A14">
        <v>13</v>
      </c>
      <c r="B14" s="1">
        <v>1957048830</v>
      </c>
      <c r="C14" s="1">
        <v>144000000</v>
      </c>
      <c r="D14" s="1">
        <v>39000000</v>
      </c>
      <c r="E14" s="1">
        <v>85800000</v>
      </c>
      <c r="F14" s="1">
        <v>155000000</v>
      </c>
      <c r="G14" s="1">
        <v>159600000</v>
      </c>
      <c r="H14" s="1">
        <v>1800000</v>
      </c>
      <c r="I14" s="1">
        <v>138770346</v>
      </c>
      <c r="J14" s="1">
        <v>167241833</v>
      </c>
      <c r="K14" s="1">
        <v>0</v>
      </c>
      <c r="L14" s="1">
        <v>0</v>
      </c>
      <c r="M14" s="1">
        <v>208389015</v>
      </c>
      <c r="N14" s="1">
        <v>42000000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204334190</v>
      </c>
      <c r="U14" s="1">
        <v>10000000</v>
      </c>
      <c r="V14" s="1">
        <v>0</v>
      </c>
      <c r="W14" s="1">
        <v>0</v>
      </c>
      <c r="X14" s="1">
        <v>460078146</v>
      </c>
      <c r="Y14" s="1">
        <v>0</v>
      </c>
      <c r="Z14" s="1">
        <v>0</v>
      </c>
      <c r="AA14" s="1">
        <v>0</v>
      </c>
      <c r="AB14" s="1">
        <v>90000000</v>
      </c>
      <c r="AC14" s="1">
        <v>0</v>
      </c>
      <c r="AD14" s="1">
        <v>0</v>
      </c>
      <c r="AE14" s="1">
        <v>0</v>
      </c>
      <c r="AF14" s="1">
        <v>35136315</v>
      </c>
      <c r="AG14" s="1">
        <v>432819491</v>
      </c>
      <c r="AH14" s="1">
        <v>222814304</v>
      </c>
      <c r="AI14" s="1">
        <v>4553832470</v>
      </c>
    </row>
    <row r="15" spans="1:35" x14ac:dyDescent="0.25">
      <c r="A15">
        <v>14</v>
      </c>
      <c r="B15" s="1">
        <v>1709748490</v>
      </c>
      <c r="C15" s="1">
        <v>144000000</v>
      </c>
      <c r="D15" s="1">
        <v>39000000</v>
      </c>
      <c r="E15" s="1">
        <v>85800000</v>
      </c>
      <c r="F15" s="1">
        <v>330000000</v>
      </c>
      <c r="G15" s="1">
        <v>204600000</v>
      </c>
      <c r="H15" s="1">
        <v>3300000</v>
      </c>
      <c r="I15" s="1">
        <v>269316664</v>
      </c>
      <c r="J15" s="1">
        <v>222510955</v>
      </c>
      <c r="K15" s="1">
        <v>0</v>
      </c>
      <c r="L15" s="1">
        <v>0</v>
      </c>
      <c r="M15" s="1">
        <v>238926725</v>
      </c>
      <c r="N15" s="1">
        <v>45600000</v>
      </c>
      <c r="O15" s="1">
        <v>0</v>
      </c>
      <c r="P15" s="1">
        <v>29961792</v>
      </c>
      <c r="Q15" s="1">
        <v>225000000</v>
      </c>
      <c r="R15" s="1">
        <v>2000000</v>
      </c>
      <c r="S15" s="1">
        <v>0</v>
      </c>
      <c r="T15" s="1">
        <v>303604407</v>
      </c>
      <c r="U15" s="1">
        <v>10000000</v>
      </c>
      <c r="V15" s="1">
        <v>160000000</v>
      </c>
      <c r="W15" s="1">
        <v>0</v>
      </c>
      <c r="X15" s="1">
        <v>399754273</v>
      </c>
      <c r="Y15" s="1">
        <v>0</v>
      </c>
      <c r="Z15" s="1">
        <v>0</v>
      </c>
      <c r="AA15" s="1">
        <v>0</v>
      </c>
      <c r="AB15" s="1">
        <v>90000000</v>
      </c>
      <c r="AC15" s="1">
        <v>0</v>
      </c>
      <c r="AD15" s="1">
        <v>0</v>
      </c>
      <c r="AE15" s="1">
        <v>0</v>
      </c>
      <c r="AF15" s="1">
        <v>8866044</v>
      </c>
      <c r="AG15" s="1">
        <v>757497372</v>
      </c>
      <c r="AH15" s="1">
        <v>385313976</v>
      </c>
      <c r="AI15" s="1">
        <v>5664800698</v>
      </c>
    </row>
    <row r="16" spans="1:35" x14ac:dyDescent="0.25">
      <c r="A16">
        <v>15</v>
      </c>
      <c r="B16" s="1">
        <v>1758310283</v>
      </c>
      <c r="C16" s="1">
        <v>144000000</v>
      </c>
      <c r="D16" s="1">
        <v>9000000</v>
      </c>
      <c r="E16" s="1">
        <v>85800000</v>
      </c>
      <c r="F16" s="1">
        <v>244500000</v>
      </c>
      <c r="G16" s="1">
        <v>159600000</v>
      </c>
      <c r="H16" s="1">
        <v>3600000</v>
      </c>
      <c r="I16" s="1">
        <v>333983806</v>
      </c>
      <c r="J16" s="1">
        <v>243275839</v>
      </c>
      <c r="K16" s="1">
        <v>0</v>
      </c>
      <c r="L16" s="1">
        <v>31388500</v>
      </c>
      <c r="M16" s="1">
        <v>240422447</v>
      </c>
      <c r="N16" s="1">
        <v>42000000</v>
      </c>
      <c r="O16" s="1">
        <v>0</v>
      </c>
      <c r="P16" s="1">
        <v>41412375</v>
      </c>
      <c r="Q16" s="1">
        <v>0</v>
      </c>
      <c r="R16" s="1">
        <v>0</v>
      </c>
      <c r="S16" s="1">
        <v>0</v>
      </c>
      <c r="T16" s="1">
        <v>104162156</v>
      </c>
      <c r="U16" s="1">
        <v>20000000</v>
      </c>
      <c r="V16" s="1">
        <v>80000000</v>
      </c>
      <c r="W16" s="1">
        <v>0</v>
      </c>
      <c r="X16" s="1">
        <v>366466768</v>
      </c>
      <c r="Y16" s="1">
        <v>0</v>
      </c>
      <c r="Z16" s="1">
        <v>0</v>
      </c>
      <c r="AA16" s="1">
        <v>0</v>
      </c>
      <c r="AB16" s="1">
        <v>25000000</v>
      </c>
      <c r="AC16" s="1">
        <v>0</v>
      </c>
      <c r="AD16" s="1">
        <v>0</v>
      </c>
      <c r="AE16" s="1">
        <v>0</v>
      </c>
      <c r="AF16" s="1">
        <v>0</v>
      </c>
      <c r="AG16" s="1">
        <v>944568863</v>
      </c>
      <c r="AH16" s="1">
        <v>659879591</v>
      </c>
      <c r="AI16" s="1">
        <v>5537370628</v>
      </c>
    </row>
    <row r="17" spans="1:35" x14ac:dyDescent="0.25">
      <c r="A17">
        <v>16</v>
      </c>
      <c r="B17" s="1">
        <v>1741319284</v>
      </c>
      <c r="C17" s="1">
        <v>144000000</v>
      </c>
      <c r="D17" s="1">
        <v>39000000</v>
      </c>
      <c r="E17" s="1">
        <v>85800000</v>
      </c>
      <c r="F17" s="1">
        <v>155000000</v>
      </c>
      <c r="G17" s="1">
        <v>159600000</v>
      </c>
      <c r="H17" s="1">
        <v>2400000</v>
      </c>
      <c r="I17" s="1">
        <v>131394024</v>
      </c>
      <c r="J17" s="1">
        <v>134446118</v>
      </c>
      <c r="K17" s="1">
        <v>0</v>
      </c>
      <c r="L17" s="1">
        <v>0</v>
      </c>
      <c r="M17" s="1">
        <v>227092478</v>
      </c>
      <c r="N17" s="1">
        <v>42000000</v>
      </c>
      <c r="O17" s="1">
        <v>0</v>
      </c>
      <c r="P17" s="1">
        <v>44039313</v>
      </c>
      <c r="Q17" s="1">
        <v>0</v>
      </c>
      <c r="R17" s="1">
        <v>0</v>
      </c>
      <c r="S17" s="1">
        <v>0</v>
      </c>
      <c r="T17" s="1">
        <v>206659353</v>
      </c>
      <c r="U17" s="1">
        <v>10000000</v>
      </c>
      <c r="V17" s="1">
        <v>0</v>
      </c>
      <c r="W17" s="1">
        <v>0</v>
      </c>
      <c r="X17" s="1">
        <v>409362775</v>
      </c>
      <c r="Y17" s="1">
        <v>12004117</v>
      </c>
      <c r="Z17" s="1">
        <v>0</v>
      </c>
      <c r="AA17" s="1">
        <v>0</v>
      </c>
      <c r="AB17" s="1">
        <v>90000000</v>
      </c>
      <c r="AC17" s="1">
        <v>0</v>
      </c>
      <c r="AD17" s="1">
        <v>0</v>
      </c>
      <c r="AE17" s="1">
        <v>0</v>
      </c>
      <c r="AF17" s="1">
        <v>0</v>
      </c>
      <c r="AG17" s="1">
        <v>406087347</v>
      </c>
      <c r="AH17" s="1">
        <v>212133651</v>
      </c>
      <c r="AI17" s="1">
        <v>4252338460</v>
      </c>
    </row>
    <row r="18" spans="1:35" x14ac:dyDescent="0.25">
      <c r="A18">
        <v>17</v>
      </c>
      <c r="B18" s="1">
        <v>1650858835</v>
      </c>
      <c r="C18" s="1">
        <v>144000000</v>
      </c>
      <c r="D18" s="1">
        <v>3600000</v>
      </c>
      <c r="E18" s="1">
        <v>85800000</v>
      </c>
      <c r="F18" s="1">
        <v>242500000</v>
      </c>
      <c r="G18" s="1">
        <v>124600000</v>
      </c>
      <c r="H18" s="1">
        <v>3300000</v>
      </c>
      <c r="I18" s="1">
        <v>266999856</v>
      </c>
      <c r="J18" s="1">
        <v>222856795</v>
      </c>
      <c r="K18" s="1">
        <v>0</v>
      </c>
      <c r="L18" s="1">
        <v>0</v>
      </c>
      <c r="M18" s="1">
        <v>241423646</v>
      </c>
      <c r="N18" s="1">
        <v>45600000</v>
      </c>
      <c r="O18" s="1">
        <v>0</v>
      </c>
      <c r="P18" s="1">
        <v>31673896</v>
      </c>
      <c r="Q18" s="1">
        <v>0</v>
      </c>
      <c r="R18" s="1">
        <v>2000000</v>
      </c>
      <c r="S18" s="1">
        <v>0</v>
      </c>
      <c r="T18" s="1">
        <v>306050899</v>
      </c>
      <c r="U18" s="1">
        <v>10000000</v>
      </c>
      <c r="V18" s="1">
        <v>0</v>
      </c>
      <c r="W18" s="1">
        <v>0</v>
      </c>
      <c r="X18" s="1">
        <v>383833060</v>
      </c>
      <c r="Y18" s="1">
        <v>0</v>
      </c>
      <c r="Z18" s="1">
        <v>0</v>
      </c>
      <c r="AA18" s="1">
        <v>0</v>
      </c>
      <c r="AB18" s="1">
        <v>90000000</v>
      </c>
      <c r="AC18" s="1">
        <v>0</v>
      </c>
      <c r="AD18" s="1">
        <v>0</v>
      </c>
      <c r="AE18" s="1">
        <v>0</v>
      </c>
      <c r="AF18" s="1">
        <v>0</v>
      </c>
      <c r="AG18" s="1">
        <v>728003972</v>
      </c>
      <c r="AH18" s="1">
        <v>471970368</v>
      </c>
      <c r="AI18" s="1">
        <v>5055071327</v>
      </c>
    </row>
    <row r="19" spans="1:35" x14ac:dyDescent="0.25">
      <c r="A19">
        <v>18</v>
      </c>
      <c r="B19" s="1">
        <v>1170020331</v>
      </c>
      <c r="C19" s="1">
        <v>144000000</v>
      </c>
      <c r="D19" s="1">
        <v>0</v>
      </c>
      <c r="E19" s="1">
        <v>85800000</v>
      </c>
      <c r="F19" s="1">
        <v>275000000</v>
      </c>
      <c r="G19" s="1">
        <v>204600000</v>
      </c>
      <c r="H19" s="1">
        <v>3300000</v>
      </c>
      <c r="I19" s="1">
        <v>284357854</v>
      </c>
      <c r="J19" s="1">
        <v>287909359</v>
      </c>
      <c r="K19" s="1">
        <v>0</v>
      </c>
      <c r="L19" s="1">
        <v>0</v>
      </c>
      <c r="M19" s="1">
        <v>249475720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104833991</v>
      </c>
      <c r="U19" s="1">
        <v>10000000</v>
      </c>
      <c r="V19" s="1">
        <v>70000000</v>
      </c>
      <c r="W19" s="1">
        <v>0</v>
      </c>
      <c r="X19" s="1">
        <v>298577067</v>
      </c>
      <c r="Y19" s="1">
        <v>23849444</v>
      </c>
      <c r="Z19" s="1">
        <v>0</v>
      </c>
      <c r="AA19" s="1">
        <v>0</v>
      </c>
      <c r="AB19" s="1">
        <v>90000000</v>
      </c>
      <c r="AC19" s="1">
        <v>0</v>
      </c>
      <c r="AD19" s="1">
        <v>0</v>
      </c>
      <c r="AE19" s="1">
        <v>0</v>
      </c>
      <c r="AF19" s="1">
        <v>23849443</v>
      </c>
      <c r="AG19" s="1">
        <v>793601386</v>
      </c>
      <c r="AH19" s="1">
        <v>443599677</v>
      </c>
      <c r="AI19" s="1">
        <v>4562774272</v>
      </c>
    </row>
    <row r="20" spans="1:35" x14ac:dyDescent="0.25">
      <c r="A20">
        <v>19</v>
      </c>
      <c r="B20" s="1">
        <v>0</v>
      </c>
      <c r="C20" s="1">
        <v>24000000</v>
      </c>
      <c r="D20" s="1">
        <v>7200000</v>
      </c>
      <c r="E20" s="1">
        <v>15840000</v>
      </c>
      <c r="F20" s="1">
        <v>50000000</v>
      </c>
      <c r="G20" s="1">
        <v>0</v>
      </c>
      <c r="H20" s="1">
        <v>0</v>
      </c>
      <c r="I20" s="1">
        <v>0</v>
      </c>
      <c r="J20" s="1">
        <v>66929850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121663994</v>
      </c>
      <c r="AH20" s="1">
        <v>80315820</v>
      </c>
      <c r="AI20" s="1">
        <v>365949664</v>
      </c>
    </row>
    <row r="21" spans="1:35" x14ac:dyDescent="0.25">
      <c r="A21">
        <v>20</v>
      </c>
      <c r="B21" s="1">
        <v>2023109550</v>
      </c>
      <c r="C21" s="1">
        <v>144000000</v>
      </c>
      <c r="D21" s="1">
        <v>39000000</v>
      </c>
      <c r="E21" s="1">
        <v>85800000</v>
      </c>
      <c r="F21" s="1">
        <v>170000000</v>
      </c>
      <c r="G21" s="1">
        <v>114600000</v>
      </c>
      <c r="H21" s="1">
        <v>600000</v>
      </c>
      <c r="I21" s="1">
        <v>59054279</v>
      </c>
      <c r="J21" s="1">
        <v>99772380</v>
      </c>
      <c r="K21" s="1">
        <v>0</v>
      </c>
      <c r="L21" s="1">
        <v>0</v>
      </c>
      <c r="M21" s="1">
        <v>267655740</v>
      </c>
      <c r="N21" s="1">
        <v>49200000</v>
      </c>
      <c r="O21" s="1">
        <v>0</v>
      </c>
      <c r="P21" s="1">
        <v>35633133</v>
      </c>
      <c r="Q21" s="1">
        <v>247500000</v>
      </c>
      <c r="R21" s="1">
        <v>0</v>
      </c>
      <c r="S21" s="1">
        <v>0</v>
      </c>
      <c r="T21" s="1">
        <v>301943835</v>
      </c>
      <c r="U21" s="1">
        <v>20000000</v>
      </c>
      <c r="V21" s="1">
        <v>25000000</v>
      </c>
      <c r="W21" s="1">
        <v>0</v>
      </c>
      <c r="X21" s="1">
        <v>475608210</v>
      </c>
      <c r="Y21" s="1">
        <v>46201401</v>
      </c>
      <c r="Z21" s="1">
        <v>0</v>
      </c>
      <c r="AA21" s="1">
        <v>0</v>
      </c>
      <c r="AB21" s="1">
        <v>90000000</v>
      </c>
      <c r="AC21" s="1">
        <v>0</v>
      </c>
      <c r="AD21" s="1">
        <v>0</v>
      </c>
      <c r="AE21" s="1">
        <v>0</v>
      </c>
      <c r="AF21" s="1">
        <v>44897569</v>
      </c>
      <c r="AG21" s="1">
        <v>753159376</v>
      </c>
      <c r="AH21" s="1">
        <v>355042377</v>
      </c>
      <c r="AI21" s="1">
        <v>5447777850</v>
      </c>
    </row>
    <row r="22" spans="1:35" x14ac:dyDescent="0.25">
      <c r="A22">
        <v>21</v>
      </c>
      <c r="B22" s="1">
        <v>1016045741</v>
      </c>
      <c r="C22" s="1">
        <v>144000000</v>
      </c>
      <c r="D22" s="1">
        <v>39000000</v>
      </c>
      <c r="E22" s="1">
        <v>85800000</v>
      </c>
      <c r="F22" s="1">
        <v>140000000</v>
      </c>
      <c r="G22" s="1">
        <v>164600000</v>
      </c>
      <c r="H22" s="1">
        <v>1650000</v>
      </c>
      <c r="I22" s="1">
        <v>89432946</v>
      </c>
      <c r="J22" s="1">
        <v>135958580</v>
      </c>
      <c r="K22" s="1">
        <v>0</v>
      </c>
      <c r="L22" s="1">
        <v>0</v>
      </c>
      <c r="M22" s="1">
        <v>181901616</v>
      </c>
      <c r="N22" s="1">
        <v>30000000</v>
      </c>
      <c r="O22" s="1">
        <v>0</v>
      </c>
      <c r="P22" s="1">
        <v>0</v>
      </c>
      <c r="Q22" s="1">
        <v>0</v>
      </c>
      <c r="R22" s="1">
        <v>0</v>
      </c>
      <c r="S22" s="1">
        <v>3000000</v>
      </c>
      <c r="T22" s="1">
        <v>204421112</v>
      </c>
      <c r="U22" s="1">
        <v>20000000</v>
      </c>
      <c r="V22" s="1">
        <v>130000000</v>
      </c>
      <c r="W22" s="1">
        <v>0</v>
      </c>
      <c r="X22" s="1">
        <v>238456017</v>
      </c>
      <c r="Y22" s="1">
        <v>0</v>
      </c>
      <c r="Z22" s="1">
        <v>0</v>
      </c>
      <c r="AA22" s="1">
        <v>0</v>
      </c>
      <c r="AB22" s="1">
        <v>90000000</v>
      </c>
      <c r="AC22" s="1">
        <v>0</v>
      </c>
      <c r="AD22" s="1">
        <v>0</v>
      </c>
      <c r="AE22" s="1">
        <v>0</v>
      </c>
      <c r="AF22" s="1">
        <v>0</v>
      </c>
      <c r="AG22" s="1">
        <v>365442209</v>
      </c>
      <c r="AH22" s="1">
        <v>165293312</v>
      </c>
      <c r="AI22" s="1">
        <v>3245001533</v>
      </c>
    </row>
    <row r="23" spans="1:35" x14ac:dyDescent="0.25">
      <c r="A23">
        <v>22</v>
      </c>
      <c r="B23" s="1">
        <v>1913566099</v>
      </c>
      <c r="C23" s="1">
        <v>144000000</v>
      </c>
      <c r="D23" s="1">
        <v>3600000</v>
      </c>
      <c r="E23" s="1">
        <v>85800000</v>
      </c>
      <c r="F23" s="1">
        <v>198500000</v>
      </c>
      <c r="G23" s="1">
        <v>154600000</v>
      </c>
      <c r="H23" s="1">
        <v>3300000</v>
      </c>
      <c r="I23" s="1">
        <v>229548776</v>
      </c>
      <c r="J23" s="1">
        <v>229330117</v>
      </c>
      <c r="K23" s="1">
        <v>0</v>
      </c>
      <c r="L23" s="1">
        <v>0</v>
      </c>
      <c r="M23" s="1">
        <v>238126870</v>
      </c>
      <c r="N23" s="1">
        <v>42000000</v>
      </c>
      <c r="O23" s="1">
        <v>0</v>
      </c>
      <c r="P23" s="1">
        <v>28627840</v>
      </c>
      <c r="Q23" s="1">
        <v>0</v>
      </c>
      <c r="R23" s="1">
        <v>14000000</v>
      </c>
      <c r="S23" s="1">
        <v>0</v>
      </c>
      <c r="T23" s="1">
        <v>304334190</v>
      </c>
      <c r="U23" s="1">
        <v>10000000</v>
      </c>
      <c r="V23" s="1">
        <v>90000000</v>
      </c>
      <c r="W23" s="1">
        <v>0</v>
      </c>
      <c r="X23" s="1">
        <v>446844271</v>
      </c>
      <c r="Y23" s="1">
        <v>233538572</v>
      </c>
      <c r="Z23" s="1">
        <v>0</v>
      </c>
      <c r="AA23" s="1">
        <v>0</v>
      </c>
      <c r="AB23" s="1">
        <v>90000000</v>
      </c>
      <c r="AC23" s="1">
        <v>0</v>
      </c>
      <c r="AD23" s="1">
        <v>0</v>
      </c>
      <c r="AE23" s="1">
        <v>0</v>
      </c>
      <c r="AF23" s="1">
        <v>0</v>
      </c>
      <c r="AG23" s="1">
        <v>585818932</v>
      </c>
      <c r="AH23" s="1">
        <v>433360202</v>
      </c>
      <c r="AI23" s="1">
        <v>5478895869</v>
      </c>
    </row>
    <row r="24" spans="1:35" x14ac:dyDescent="0.25">
      <c r="A24">
        <v>23</v>
      </c>
      <c r="B24" s="1">
        <v>1990079190</v>
      </c>
      <c r="C24" s="1">
        <v>144000000</v>
      </c>
      <c r="D24" s="1">
        <v>39000000</v>
      </c>
      <c r="E24" s="1">
        <v>85800000</v>
      </c>
      <c r="F24" s="1">
        <v>262500000</v>
      </c>
      <c r="G24" s="1">
        <v>204600000</v>
      </c>
      <c r="H24" s="1">
        <v>2400000</v>
      </c>
      <c r="I24" s="1">
        <v>260180388</v>
      </c>
      <c r="J24" s="1">
        <v>205357920</v>
      </c>
      <c r="K24" s="1">
        <v>0</v>
      </c>
      <c r="L24" s="1">
        <v>0</v>
      </c>
      <c r="M24" s="1">
        <v>240037968</v>
      </c>
      <c r="N24" s="1">
        <v>45600000</v>
      </c>
      <c r="O24" s="1">
        <v>0</v>
      </c>
      <c r="P24" s="1">
        <v>35633133</v>
      </c>
      <c r="Q24" s="1">
        <v>255000000</v>
      </c>
      <c r="R24" s="1">
        <v>0</v>
      </c>
      <c r="S24" s="1">
        <v>0</v>
      </c>
      <c r="T24" s="1">
        <v>254913670</v>
      </c>
      <c r="U24" s="1">
        <v>10000000</v>
      </c>
      <c r="V24" s="1">
        <v>0</v>
      </c>
      <c r="W24" s="1">
        <v>0</v>
      </c>
      <c r="X24" s="1">
        <v>467843178</v>
      </c>
      <c r="Y24" s="1">
        <v>0</v>
      </c>
      <c r="Z24" s="1">
        <v>0</v>
      </c>
      <c r="AA24" s="1">
        <v>0</v>
      </c>
      <c r="AB24" s="1">
        <v>90000000</v>
      </c>
      <c r="AC24" s="1">
        <v>0</v>
      </c>
      <c r="AD24" s="1">
        <v>0</v>
      </c>
      <c r="AE24" s="1">
        <v>0</v>
      </c>
      <c r="AF24" s="1">
        <v>7115662</v>
      </c>
      <c r="AG24" s="1">
        <v>825944904</v>
      </c>
      <c r="AH24" s="1">
        <v>292599441</v>
      </c>
      <c r="AI24" s="1">
        <v>5718605454</v>
      </c>
    </row>
    <row r="25" spans="1:35" x14ac:dyDescent="0.25">
      <c r="A25">
        <v>24</v>
      </c>
      <c r="B25" s="1">
        <v>1455117737</v>
      </c>
      <c r="C25" s="1">
        <v>144000000</v>
      </c>
      <c r="D25" s="1">
        <v>39000000</v>
      </c>
      <c r="E25" s="1">
        <v>85800000</v>
      </c>
      <c r="F25" s="1">
        <v>120000000</v>
      </c>
      <c r="G25" s="1">
        <v>29600000</v>
      </c>
      <c r="H25" s="1">
        <v>0</v>
      </c>
      <c r="I25" s="1">
        <v>56336663</v>
      </c>
      <c r="J25" s="1">
        <v>129909699</v>
      </c>
      <c r="K25" s="1">
        <v>0</v>
      </c>
      <c r="L25" s="1">
        <v>0</v>
      </c>
      <c r="M25" s="1">
        <v>182870830</v>
      </c>
      <c r="N25" s="1">
        <v>30000000</v>
      </c>
      <c r="O25" s="1">
        <v>0</v>
      </c>
      <c r="P25" s="1">
        <v>1589445</v>
      </c>
      <c r="Q25" s="1">
        <v>0</v>
      </c>
      <c r="R25" s="1">
        <v>0</v>
      </c>
      <c r="S25" s="1">
        <v>0</v>
      </c>
      <c r="T25" s="1">
        <v>205138218</v>
      </c>
      <c r="U25" s="1">
        <v>10000000</v>
      </c>
      <c r="V25" s="1">
        <v>0</v>
      </c>
      <c r="W25" s="1">
        <v>0</v>
      </c>
      <c r="X25" s="1">
        <v>343776507</v>
      </c>
      <c r="Y25" s="1">
        <v>0</v>
      </c>
      <c r="Z25" s="1">
        <v>0</v>
      </c>
      <c r="AA25" s="1">
        <v>0</v>
      </c>
      <c r="AB25" s="1">
        <v>90000000</v>
      </c>
      <c r="AC25" s="1">
        <v>0</v>
      </c>
      <c r="AD25" s="1">
        <v>0</v>
      </c>
      <c r="AE25" s="1">
        <v>0</v>
      </c>
      <c r="AF25" s="1">
        <v>0</v>
      </c>
      <c r="AG25" s="1">
        <v>188933305</v>
      </c>
      <c r="AH25" s="1">
        <v>166029942</v>
      </c>
      <c r="AI25" s="1">
        <v>3278102346</v>
      </c>
    </row>
    <row r="26" spans="1:35" x14ac:dyDescent="0.25">
      <c r="A26">
        <v>25</v>
      </c>
      <c r="B26" s="1">
        <v>1181867566</v>
      </c>
      <c r="C26" s="1">
        <v>144000000</v>
      </c>
      <c r="D26" s="1">
        <v>39000000</v>
      </c>
      <c r="E26" s="1">
        <v>85800000</v>
      </c>
      <c r="F26" s="1">
        <v>125000000</v>
      </c>
      <c r="G26" s="1">
        <v>164600000</v>
      </c>
      <c r="H26" s="1">
        <v>0</v>
      </c>
      <c r="I26" s="1">
        <v>99254860</v>
      </c>
      <c r="J26" s="1">
        <v>138977575</v>
      </c>
      <c r="K26" s="1">
        <v>0</v>
      </c>
      <c r="L26" s="1">
        <v>0</v>
      </c>
      <c r="M26" s="1">
        <v>195366809</v>
      </c>
      <c r="N26" s="1">
        <v>30000000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204833991</v>
      </c>
      <c r="U26" s="1">
        <v>10000000</v>
      </c>
      <c r="V26" s="1">
        <v>0</v>
      </c>
      <c r="W26" s="1">
        <v>0</v>
      </c>
      <c r="X26" s="1">
        <v>277842549</v>
      </c>
      <c r="Y26" s="1">
        <v>0</v>
      </c>
      <c r="Z26" s="1">
        <v>0</v>
      </c>
      <c r="AA26" s="1">
        <v>0</v>
      </c>
      <c r="AB26" s="1">
        <v>90000000</v>
      </c>
      <c r="AC26" s="1">
        <v>0</v>
      </c>
      <c r="AD26" s="1">
        <v>0</v>
      </c>
      <c r="AE26" s="1">
        <v>0</v>
      </c>
      <c r="AF26" s="1">
        <v>0</v>
      </c>
      <c r="AG26" s="1">
        <v>372208645</v>
      </c>
      <c r="AH26" s="1">
        <v>221718144</v>
      </c>
      <c r="AI26" s="1">
        <v>3380470139</v>
      </c>
    </row>
    <row r="27" spans="1:35" x14ac:dyDescent="0.25">
      <c r="A27">
        <v>26</v>
      </c>
      <c r="B27" s="1">
        <v>0</v>
      </c>
      <c r="C27" s="1">
        <v>24000000</v>
      </c>
      <c r="D27" s="1">
        <v>7200000</v>
      </c>
      <c r="E27" s="1">
        <v>15840000</v>
      </c>
      <c r="F27" s="1">
        <v>50000000</v>
      </c>
      <c r="G27" s="1">
        <v>0</v>
      </c>
      <c r="H27" s="1">
        <v>0</v>
      </c>
      <c r="I27" s="1">
        <v>0</v>
      </c>
      <c r="J27" s="1">
        <v>78404865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100000000</v>
      </c>
      <c r="U27" s="1">
        <v>0</v>
      </c>
      <c r="V27" s="1">
        <v>150000000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170335430</v>
      </c>
      <c r="AH27" s="1">
        <v>94085838</v>
      </c>
      <c r="AI27" s="1">
        <v>689866133</v>
      </c>
    </row>
    <row r="28" spans="1:35" x14ac:dyDescent="0.25">
      <c r="A28">
        <v>27</v>
      </c>
      <c r="B28" s="1">
        <v>1214574750</v>
      </c>
      <c r="C28" s="1">
        <v>60000000</v>
      </c>
      <c r="D28" s="1">
        <v>3600000</v>
      </c>
      <c r="E28" s="1">
        <v>39600000</v>
      </c>
      <c r="F28" s="1">
        <v>120000000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30000000</v>
      </c>
      <c r="O28" s="1">
        <v>0</v>
      </c>
      <c r="P28" s="1">
        <v>0</v>
      </c>
      <c r="Q28" s="1">
        <v>0</v>
      </c>
      <c r="R28" s="1">
        <v>2000000</v>
      </c>
      <c r="S28" s="1">
        <v>0</v>
      </c>
      <c r="T28" s="1">
        <v>45000000</v>
      </c>
      <c r="U28" s="1">
        <v>0</v>
      </c>
      <c r="V28" s="1">
        <v>0</v>
      </c>
      <c r="W28" s="1">
        <v>0</v>
      </c>
      <c r="X28" s="1">
        <v>258592950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345935841</v>
      </c>
      <c r="AH28" s="1">
        <v>332693442</v>
      </c>
      <c r="AI28" s="1">
        <v>2451996983</v>
      </c>
    </row>
    <row r="29" spans="1:35" x14ac:dyDescent="0.25">
      <c r="A29">
        <v>28</v>
      </c>
      <c r="B29" s="1">
        <v>1377134220</v>
      </c>
      <c r="C29" s="1">
        <v>96000000</v>
      </c>
      <c r="D29" s="1">
        <v>3000000</v>
      </c>
      <c r="E29" s="1">
        <v>54120000</v>
      </c>
      <c r="F29" s="1">
        <v>162038196</v>
      </c>
      <c r="G29" s="1">
        <v>124600000</v>
      </c>
      <c r="H29" s="1">
        <v>2400000</v>
      </c>
      <c r="I29" s="1">
        <v>236817214</v>
      </c>
      <c r="J29" s="1">
        <v>164230118</v>
      </c>
      <c r="K29" s="1">
        <v>0</v>
      </c>
      <c r="L29" s="1">
        <v>0</v>
      </c>
      <c r="M29" s="1">
        <v>259979031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156943835</v>
      </c>
      <c r="U29" s="1">
        <v>10000000</v>
      </c>
      <c r="V29" s="1">
        <v>25000000</v>
      </c>
      <c r="W29" s="1">
        <v>0</v>
      </c>
      <c r="X29" s="1">
        <v>269747940</v>
      </c>
      <c r="Y29" s="1">
        <v>0</v>
      </c>
      <c r="Z29" s="1">
        <v>0</v>
      </c>
      <c r="AA29" s="1">
        <v>0</v>
      </c>
      <c r="AB29" s="1">
        <v>25000000</v>
      </c>
      <c r="AC29" s="1">
        <v>0</v>
      </c>
      <c r="AD29" s="1">
        <v>0</v>
      </c>
      <c r="AE29" s="1">
        <v>0</v>
      </c>
      <c r="AF29" s="1">
        <v>0</v>
      </c>
      <c r="AG29" s="1">
        <v>468024802</v>
      </c>
      <c r="AH29" s="1">
        <v>279655640</v>
      </c>
      <c r="AI29" s="1">
        <v>3714690996</v>
      </c>
    </row>
    <row r="30" spans="1:35" x14ac:dyDescent="0.25">
      <c r="A30">
        <v>29</v>
      </c>
      <c r="B30" s="1">
        <v>1663353872</v>
      </c>
      <c r="C30" s="1">
        <v>144000000</v>
      </c>
      <c r="D30" s="1">
        <v>39000000</v>
      </c>
      <c r="E30" s="1">
        <v>85800000</v>
      </c>
      <c r="F30" s="1">
        <v>145000000</v>
      </c>
      <c r="G30" s="1">
        <v>164600000</v>
      </c>
      <c r="H30" s="1">
        <v>0</v>
      </c>
      <c r="I30" s="1">
        <v>76934431</v>
      </c>
      <c r="J30" s="1">
        <v>70361595</v>
      </c>
      <c r="K30" s="1">
        <v>0</v>
      </c>
      <c r="L30" s="1">
        <v>0</v>
      </c>
      <c r="M30" s="1">
        <v>221548787</v>
      </c>
      <c r="N30" s="1">
        <v>42000000</v>
      </c>
      <c r="O30" s="1">
        <v>0</v>
      </c>
      <c r="P30" s="1">
        <v>31673896</v>
      </c>
      <c r="Q30" s="1">
        <v>0</v>
      </c>
      <c r="R30" s="1">
        <v>2000000</v>
      </c>
      <c r="S30" s="1">
        <v>0</v>
      </c>
      <c r="T30" s="1">
        <v>206050899</v>
      </c>
      <c r="U30" s="1">
        <v>10000000</v>
      </c>
      <c r="V30" s="1">
        <v>0</v>
      </c>
      <c r="W30" s="1">
        <v>0</v>
      </c>
      <c r="X30" s="1">
        <v>387635897</v>
      </c>
      <c r="Y30" s="1">
        <v>0</v>
      </c>
      <c r="Z30" s="1">
        <v>0</v>
      </c>
      <c r="AA30" s="1">
        <v>0</v>
      </c>
      <c r="AB30" s="1">
        <v>90000000</v>
      </c>
      <c r="AC30" s="1">
        <v>0</v>
      </c>
      <c r="AD30" s="1">
        <v>0</v>
      </c>
      <c r="AE30" s="1">
        <v>0</v>
      </c>
      <c r="AF30" s="1">
        <v>0</v>
      </c>
      <c r="AG30" s="1">
        <v>224438652</v>
      </c>
      <c r="AH30" s="1">
        <v>37526184</v>
      </c>
      <c r="AI30" s="1">
        <v>3641924213</v>
      </c>
    </row>
    <row r="31" spans="1:35" x14ac:dyDescent="0.25">
      <c r="A31">
        <v>30</v>
      </c>
      <c r="B31" s="1">
        <v>1140579616</v>
      </c>
      <c r="C31" s="1">
        <v>144000000</v>
      </c>
      <c r="D31" s="1">
        <v>39000000</v>
      </c>
      <c r="E31" s="1">
        <v>85800000</v>
      </c>
      <c r="F31" s="1">
        <v>296132579</v>
      </c>
      <c r="G31" s="1">
        <v>204600000</v>
      </c>
      <c r="H31" s="1">
        <v>0</v>
      </c>
      <c r="I31" s="1">
        <v>47642375</v>
      </c>
      <c r="J31" s="1">
        <v>77938815</v>
      </c>
      <c r="K31" s="1">
        <v>31388500</v>
      </c>
      <c r="L31" s="1">
        <v>0</v>
      </c>
      <c r="M31" s="1">
        <v>180690281</v>
      </c>
      <c r="N31" s="1">
        <v>45600000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153617083</v>
      </c>
      <c r="U31" s="1">
        <v>10000000</v>
      </c>
      <c r="V31" s="1">
        <v>90000000</v>
      </c>
      <c r="W31" s="1">
        <v>0</v>
      </c>
      <c r="X31" s="1">
        <v>268136259</v>
      </c>
      <c r="Y31" s="1">
        <v>0</v>
      </c>
      <c r="Z31" s="1">
        <v>0</v>
      </c>
      <c r="AA31" s="1">
        <v>0</v>
      </c>
      <c r="AB31" s="1">
        <v>90000000</v>
      </c>
      <c r="AC31" s="1">
        <v>0</v>
      </c>
      <c r="AD31" s="1">
        <v>0</v>
      </c>
      <c r="AE31" s="1">
        <v>0</v>
      </c>
      <c r="AF31" s="1">
        <v>0</v>
      </c>
      <c r="AG31" s="1">
        <v>276037772</v>
      </c>
      <c r="AH31" s="1">
        <v>75213683</v>
      </c>
      <c r="AI31" s="1">
        <v>3256376963</v>
      </c>
    </row>
    <row r="32" spans="1:35" x14ac:dyDescent="0.25">
      <c r="A32">
        <v>32</v>
      </c>
      <c r="B32" s="1">
        <v>1575135288</v>
      </c>
      <c r="C32" s="1">
        <v>144000000</v>
      </c>
      <c r="D32" s="1">
        <v>39000000</v>
      </c>
      <c r="E32" s="1">
        <v>85800000</v>
      </c>
      <c r="F32" s="1">
        <v>135000000</v>
      </c>
      <c r="G32" s="1">
        <v>204600000</v>
      </c>
      <c r="H32" s="1">
        <v>0</v>
      </c>
      <c r="I32" s="1">
        <v>89918967</v>
      </c>
      <c r="J32" s="1">
        <v>119492259</v>
      </c>
      <c r="K32" s="1">
        <v>0</v>
      </c>
      <c r="L32" s="1">
        <v>0</v>
      </c>
      <c r="M32" s="1">
        <v>213071655</v>
      </c>
      <c r="N32" s="1">
        <v>42000000</v>
      </c>
      <c r="O32" s="1">
        <v>0</v>
      </c>
      <c r="P32" s="1">
        <v>14850000</v>
      </c>
      <c r="Q32" s="1">
        <v>0</v>
      </c>
      <c r="R32" s="1">
        <v>0</v>
      </c>
      <c r="S32" s="1">
        <v>0</v>
      </c>
      <c r="T32" s="1">
        <v>205924138</v>
      </c>
      <c r="U32" s="1">
        <v>10000000</v>
      </c>
      <c r="V32" s="1">
        <v>0</v>
      </c>
      <c r="W32" s="1">
        <v>0</v>
      </c>
      <c r="X32" s="1">
        <v>370294960</v>
      </c>
      <c r="Y32" s="1">
        <v>15824308</v>
      </c>
      <c r="Z32" s="1">
        <v>0</v>
      </c>
      <c r="AA32" s="1">
        <v>0</v>
      </c>
      <c r="AB32" s="1">
        <v>90000000</v>
      </c>
      <c r="AC32" s="1">
        <v>0</v>
      </c>
      <c r="AD32" s="1">
        <v>0</v>
      </c>
      <c r="AE32" s="1">
        <v>0</v>
      </c>
      <c r="AF32" s="1">
        <v>0</v>
      </c>
      <c r="AG32" s="1">
        <v>421354894</v>
      </c>
      <c r="AH32" s="1">
        <v>162764316</v>
      </c>
      <c r="AI32" s="1">
        <v>3939030785</v>
      </c>
    </row>
    <row r="33" spans="1:35" x14ac:dyDescent="0.25">
      <c r="A33">
        <v>33</v>
      </c>
      <c r="B33" s="1">
        <v>1795699867</v>
      </c>
      <c r="C33" s="1">
        <v>243000000</v>
      </c>
      <c r="D33" s="1">
        <v>39000000</v>
      </c>
      <c r="E33" s="1">
        <v>85800000</v>
      </c>
      <c r="F33" s="1">
        <v>171000000</v>
      </c>
      <c r="G33" s="1">
        <v>124600000</v>
      </c>
      <c r="H33" s="1">
        <v>2200000</v>
      </c>
      <c r="I33" s="1">
        <v>156722847</v>
      </c>
      <c r="J33" s="1">
        <v>140064168</v>
      </c>
      <c r="K33" s="1">
        <v>0</v>
      </c>
      <c r="L33" s="1">
        <v>0</v>
      </c>
      <c r="M33" s="1">
        <v>225658474</v>
      </c>
      <c r="N33" s="1">
        <v>42000000</v>
      </c>
      <c r="O33" s="1">
        <v>0</v>
      </c>
      <c r="P33" s="1">
        <v>27393640</v>
      </c>
      <c r="Q33" s="1">
        <v>0</v>
      </c>
      <c r="R33" s="1">
        <v>18000000</v>
      </c>
      <c r="S33" s="1">
        <v>0</v>
      </c>
      <c r="T33" s="1">
        <v>205377254</v>
      </c>
      <c r="U33" s="1">
        <v>10000000</v>
      </c>
      <c r="V33" s="1">
        <v>0</v>
      </c>
      <c r="W33" s="1">
        <v>0</v>
      </c>
      <c r="X33" s="1">
        <v>419550763</v>
      </c>
      <c r="Y33" s="1">
        <v>200464612</v>
      </c>
      <c r="Z33" s="1">
        <v>0</v>
      </c>
      <c r="AA33" s="1">
        <v>0</v>
      </c>
      <c r="AB33" s="1">
        <v>90000000</v>
      </c>
      <c r="AC33" s="1">
        <v>0</v>
      </c>
      <c r="AD33" s="1">
        <v>0</v>
      </c>
      <c r="AE33" s="1">
        <v>0</v>
      </c>
      <c r="AF33" s="1">
        <v>0</v>
      </c>
      <c r="AG33" s="1">
        <v>459337195</v>
      </c>
      <c r="AH33" s="1">
        <v>286378020</v>
      </c>
      <c r="AI33" s="1">
        <v>4742246840</v>
      </c>
    </row>
    <row r="34" spans="1:35" x14ac:dyDescent="0.25">
      <c r="A34">
        <v>34</v>
      </c>
      <c r="B34" s="1">
        <v>1854546061</v>
      </c>
      <c r="C34" s="1">
        <v>144000000</v>
      </c>
      <c r="D34" s="1">
        <v>39000000</v>
      </c>
      <c r="E34" s="1">
        <v>85800000</v>
      </c>
      <c r="F34" s="1">
        <v>210000000</v>
      </c>
      <c r="G34" s="1">
        <v>149600000</v>
      </c>
      <c r="H34" s="1">
        <v>3300000</v>
      </c>
      <c r="I34" s="1">
        <v>167549475</v>
      </c>
      <c r="J34" s="1">
        <v>191902816</v>
      </c>
      <c r="K34" s="1">
        <v>0</v>
      </c>
      <c r="L34" s="1">
        <v>0</v>
      </c>
      <c r="M34" s="1">
        <v>197595505</v>
      </c>
      <c r="N34" s="1">
        <v>42000000</v>
      </c>
      <c r="O34" s="1">
        <v>0</v>
      </c>
      <c r="P34" s="1">
        <v>29105744</v>
      </c>
      <c r="Q34" s="1">
        <v>225000000</v>
      </c>
      <c r="R34" s="1">
        <v>0</v>
      </c>
      <c r="S34" s="1">
        <v>0</v>
      </c>
      <c r="T34" s="1">
        <v>303754710</v>
      </c>
      <c r="U34" s="1">
        <v>10000000</v>
      </c>
      <c r="V34" s="1">
        <v>0</v>
      </c>
      <c r="W34" s="1">
        <v>0</v>
      </c>
      <c r="X34" s="1">
        <v>431169337</v>
      </c>
      <c r="Y34" s="1">
        <v>10529270</v>
      </c>
      <c r="Z34" s="1">
        <v>0</v>
      </c>
      <c r="AA34" s="1">
        <v>0</v>
      </c>
      <c r="AB34" s="1">
        <v>90000000</v>
      </c>
      <c r="AC34" s="1">
        <v>0</v>
      </c>
      <c r="AD34" s="1">
        <v>0</v>
      </c>
      <c r="AE34" s="1">
        <v>0</v>
      </c>
      <c r="AF34" s="1">
        <v>0</v>
      </c>
      <c r="AG34" s="1">
        <v>497848999</v>
      </c>
      <c r="AH34" s="1">
        <v>362285792</v>
      </c>
      <c r="AI34" s="1">
        <v>5044987709</v>
      </c>
    </row>
    <row r="35" spans="1:35" x14ac:dyDescent="0.25">
      <c r="A35">
        <v>35</v>
      </c>
      <c r="B35" s="1">
        <v>1990079190</v>
      </c>
      <c r="C35" s="1">
        <v>144000000</v>
      </c>
      <c r="D35" s="1">
        <v>39000000</v>
      </c>
      <c r="E35" s="1">
        <v>85800000</v>
      </c>
      <c r="F35" s="1">
        <v>170000000</v>
      </c>
      <c r="G35" s="1">
        <v>204600000</v>
      </c>
      <c r="H35" s="1">
        <v>1800000</v>
      </c>
      <c r="I35" s="1">
        <v>103608953</v>
      </c>
      <c r="J35" s="1">
        <v>131020212</v>
      </c>
      <c r="K35" s="1">
        <v>0</v>
      </c>
      <c r="L35" s="1">
        <v>0</v>
      </c>
      <c r="M35" s="1">
        <v>243463791</v>
      </c>
      <c r="N35" s="1">
        <v>45600000</v>
      </c>
      <c r="O35" s="1">
        <v>0</v>
      </c>
      <c r="P35" s="1">
        <v>36749952</v>
      </c>
      <c r="Q35" s="1">
        <v>0</v>
      </c>
      <c r="R35" s="1">
        <v>0</v>
      </c>
      <c r="S35" s="1">
        <v>0</v>
      </c>
      <c r="T35" s="1">
        <v>201422303</v>
      </c>
      <c r="U35" s="1">
        <v>10000000</v>
      </c>
      <c r="V35" s="1">
        <v>25000000</v>
      </c>
      <c r="W35" s="1">
        <v>0</v>
      </c>
      <c r="X35" s="1">
        <v>467843178</v>
      </c>
      <c r="Y35" s="1">
        <v>0</v>
      </c>
      <c r="Z35" s="1">
        <v>0</v>
      </c>
      <c r="AA35" s="1">
        <v>0</v>
      </c>
      <c r="AB35" s="1">
        <v>90000000</v>
      </c>
      <c r="AC35" s="1">
        <v>0</v>
      </c>
      <c r="AD35" s="1">
        <v>0</v>
      </c>
      <c r="AE35" s="1">
        <v>0</v>
      </c>
      <c r="AF35" s="1">
        <v>0</v>
      </c>
      <c r="AG35" s="1">
        <v>408455204</v>
      </c>
      <c r="AH35" s="1">
        <v>174517332</v>
      </c>
      <c r="AI35" s="1">
        <v>4572960115</v>
      </c>
    </row>
    <row r="36" spans="1:35" x14ac:dyDescent="0.25">
      <c r="A36">
        <v>36</v>
      </c>
      <c r="B36" s="1">
        <v>1741319284</v>
      </c>
      <c r="C36" s="1">
        <v>144000000</v>
      </c>
      <c r="D36" s="1">
        <v>39000000</v>
      </c>
      <c r="E36" s="1">
        <v>85800000</v>
      </c>
      <c r="F36" s="1">
        <v>150000000</v>
      </c>
      <c r="G36" s="1">
        <v>204600000</v>
      </c>
      <c r="H36" s="1">
        <v>2400000</v>
      </c>
      <c r="I36" s="1">
        <v>106641424</v>
      </c>
      <c r="J36" s="1">
        <v>149501375</v>
      </c>
      <c r="K36" s="1">
        <v>0</v>
      </c>
      <c r="L36" s="1">
        <v>0</v>
      </c>
      <c r="M36" s="1">
        <v>240143654</v>
      </c>
      <c r="N36" s="1">
        <v>49200000</v>
      </c>
      <c r="O36" s="1">
        <v>0</v>
      </c>
      <c r="P36" s="1">
        <v>37559250</v>
      </c>
      <c r="Q36" s="1">
        <v>0</v>
      </c>
      <c r="R36" s="1">
        <v>0</v>
      </c>
      <c r="S36" s="1">
        <v>0</v>
      </c>
      <c r="T36" s="1">
        <v>203604407</v>
      </c>
      <c r="U36" s="1">
        <v>10000000</v>
      </c>
      <c r="V36" s="1">
        <v>0</v>
      </c>
      <c r="W36" s="1">
        <v>0</v>
      </c>
      <c r="X36" s="1">
        <v>409362775</v>
      </c>
      <c r="Y36" s="1">
        <v>0</v>
      </c>
      <c r="Z36" s="1">
        <v>0</v>
      </c>
      <c r="AA36" s="1">
        <v>0</v>
      </c>
      <c r="AB36" s="1">
        <v>90000000</v>
      </c>
      <c r="AC36" s="1">
        <v>0</v>
      </c>
      <c r="AD36" s="1">
        <v>0</v>
      </c>
      <c r="AE36" s="1">
        <v>0</v>
      </c>
      <c r="AF36" s="1">
        <v>0</v>
      </c>
      <c r="AG36" s="1">
        <v>370569503</v>
      </c>
      <c r="AH36" s="1">
        <v>171185760</v>
      </c>
      <c r="AI36" s="1">
        <v>4204887432</v>
      </c>
    </row>
    <row r="37" spans="1:35" x14ac:dyDescent="0.25">
      <c r="A37">
        <v>37</v>
      </c>
      <c r="B37" s="1">
        <v>1340706654</v>
      </c>
      <c r="C37" s="1">
        <v>144000000</v>
      </c>
      <c r="D37" s="1">
        <v>30000000</v>
      </c>
      <c r="E37" s="1">
        <v>85800000</v>
      </c>
      <c r="F37" s="1">
        <v>311000000</v>
      </c>
      <c r="G37" s="1">
        <v>164600000</v>
      </c>
      <c r="H37" s="1">
        <v>3300000</v>
      </c>
      <c r="I37" s="1">
        <v>279213620</v>
      </c>
      <c r="J37" s="1">
        <v>183980447</v>
      </c>
      <c r="K37" s="1">
        <v>31388500</v>
      </c>
      <c r="L37" s="1">
        <v>40000000</v>
      </c>
      <c r="M37" s="1">
        <v>247844080</v>
      </c>
      <c r="N37" s="1">
        <v>49200000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203617083</v>
      </c>
      <c r="U37" s="1">
        <v>10000000</v>
      </c>
      <c r="V37" s="1">
        <v>100000000</v>
      </c>
      <c r="W37" s="1">
        <v>0</v>
      </c>
      <c r="X37" s="1">
        <v>313245154</v>
      </c>
      <c r="Y37" s="1">
        <v>42635304</v>
      </c>
      <c r="Z37" s="1">
        <v>0</v>
      </c>
      <c r="AA37" s="1">
        <v>0</v>
      </c>
      <c r="AB37" s="1">
        <v>90000000</v>
      </c>
      <c r="AC37" s="1">
        <v>40000000</v>
      </c>
      <c r="AD37" s="1">
        <v>0</v>
      </c>
      <c r="AE37" s="1">
        <v>0</v>
      </c>
      <c r="AF37" s="1">
        <v>28423536</v>
      </c>
      <c r="AG37" s="1">
        <v>722917225</v>
      </c>
      <c r="AH37" s="1">
        <v>274760848</v>
      </c>
      <c r="AI37" s="1">
        <v>4736632451</v>
      </c>
    </row>
    <row r="38" spans="1:35" x14ac:dyDescent="0.25">
      <c r="A38">
        <v>38</v>
      </c>
      <c r="B38" s="1">
        <v>0</v>
      </c>
      <c r="C38" s="1">
        <v>24000000</v>
      </c>
      <c r="D38" s="1">
        <v>7200000</v>
      </c>
      <c r="E38" s="1">
        <v>15840000</v>
      </c>
      <c r="F38" s="1">
        <v>50000000</v>
      </c>
      <c r="G38" s="1">
        <v>0</v>
      </c>
      <c r="H38" s="1">
        <v>0</v>
      </c>
      <c r="I38" s="1">
        <v>0</v>
      </c>
      <c r="J38" s="1">
        <v>42992576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89893568</v>
      </c>
      <c r="AG38" s="1">
        <v>35616619</v>
      </c>
      <c r="AH38" s="1">
        <v>54717824</v>
      </c>
      <c r="AI38" s="1">
        <v>320260587</v>
      </c>
    </row>
    <row r="39" spans="1:35" x14ac:dyDescent="0.25">
      <c r="A39">
        <v>39</v>
      </c>
      <c r="B39" s="1">
        <v>0</v>
      </c>
      <c r="C39" s="1">
        <v>144000000</v>
      </c>
      <c r="D39" s="1">
        <v>39000000</v>
      </c>
      <c r="E39" s="1">
        <v>85800000</v>
      </c>
      <c r="F39" s="1">
        <v>160000000</v>
      </c>
      <c r="G39" s="1">
        <v>129600000</v>
      </c>
      <c r="H39" s="1">
        <v>0</v>
      </c>
      <c r="I39" s="1">
        <v>114932093</v>
      </c>
      <c r="J39" s="1">
        <v>203950613</v>
      </c>
      <c r="K39" s="1">
        <v>0</v>
      </c>
      <c r="L39" s="1">
        <v>0</v>
      </c>
      <c r="M39" s="1">
        <v>240524004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134739826</v>
      </c>
      <c r="U39" s="1">
        <v>10000000</v>
      </c>
      <c r="V39" s="1">
        <v>25000000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397310588</v>
      </c>
      <c r="AH39" s="1">
        <v>234831840</v>
      </c>
      <c r="AI39" s="1">
        <v>1919688964</v>
      </c>
    </row>
    <row r="40" spans="1:35" x14ac:dyDescent="0.25">
      <c r="A40">
        <v>40</v>
      </c>
      <c r="B40" s="1">
        <v>1069552429</v>
      </c>
      <c r="C40" s="1">
        <v>144000000</v>
      </c>
      <c r="D40" s="1">
        <v>3600000</v>
      </c>
      <c r="E40" s="1">
        <v>85800000</v>
      </c>
      <c r="F40" s="1">
        <v>172500000</v>
      </c>
      <c r="G40" s="1">
        <v>179600000</v>
      </c>
      <c r="H40" s="1">
        <v>3300000</v>
      </c>
      <c r="I40" s="1">
        <v>224092829</v>
      </c>
      <c r="J40" s="1">
        <v>260940080</v>
      </c>
      <c r="K40" s="1">
        <v>0</v>
      </c>
      <c r="L40" s="1">
        <v>0</v>
      </c>
      <c r="M40" s="1">
        <v>236536203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300900771</v>
      </c>
      <c r="U40" s="1">
        <v>10000000</v>
      </c>
      <c r="V40" s="1">
        <v>25000000</v>
      </c>
      <c r="W40" s="1">
        <v>0</v>
      </c>
      <c r="X40" s="1">
        <v>360508990</v>
      </c>
      <c r="Y40" s="1">
        <v>0</v>
      </c>
      <c r="Z40" s="1">
        <v>0</v>
      </c>
      <c r="AA40" s="1">
        <v>0</v>
      </c>
      <c r="AB40" s="1">
        <v>90000000</v>
      </c>
      <c r="AC40" s="1">
        <v>0</v>
      </c>
      <c r="AD40" s="1">
        <v>0</v>
      </c>
      <c r="AE40" s="1">
        <v>0</v>
      </c>
      <c r="AF40" s="1">
        <v>0</v>
      </c>
      <c r="AG40" s="1">
        <v>649445503</v>
      </c>
      <c r="AH40" s="1">
        <v>404232282</v>
      </c>
      <c r="AI40" s="1">
        <v>4220009087</v>
      </c>
    </row>
    <row r="41" spans="1:35" x14ac:dyDescent="0.25">
      <c r="A41">
        <v>41</v>
      </c>
      <c r="B41" s="1">
        <v>1181867566</v>
      </c>
      <c r="C41" s="1">
        <v>126000000</v>
      </c>
      <c r="D41" s="1">
        <v>33600000</v>
      </c>
      <c r="E41" s="1">
        <v>73920000</v>
      </c>
      <c r="F41" s="1">
        <v>140000000</v>
      </c>
      <c r="G41" s="1">
        <v>184600000</v>
      </c>
      <c r="H41" s="1">
        <v>2400000</v>
      </c>
      <c r="I41" s="1">
        <v>137441803</v>
      </c>
      <c r="J41" s="1">
        <v>132489343</v>
      </c>
      <c r="K41" s="1">
        <v>0</v>
      </c>
      <c r="L41" s="1">
        <v>0</v>
      </c>
      <c r="M41" s="1">
        <v>248997261</v>
      </c>
      <c r="N41" s="1">
        <v>49200000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204833991</v>
      </c>
      <c r="U41" s="1">
        <v>10000000</v>
      </c>
      <c r="V41" s="1">
        <v>100000000</v>
      </c>
      <c r="W41" s="1">
        <v>0</v>
      </c>
      <c r="X41" s="1">
        <v>277842549</v>
      </c>
      <c r="Y41" s="1">
        <v>0</v>
      </c>
      <c r="Z41" s="1">
        <v>0</v>
      </c>
      <c r="AA41" s="1">
        <v>0</v>
      </c>
      <c r="AB41" s="1">
        <v>90000000</v>
      </c>
      <c r="AC41" s="1">
        <v>0</v>
      </c>
      <c r="AD41" s="1">
        <v>0</v>
      </c>
      <c r="AE41" s="1">
        <v>0</v>
      </c>
      <c r="AF41" s="1">
        <v>0</v>
      </c>
      <c r="AG41" s="1">
        <v>362973313</v>
      </c>
      <c r="AH41" s="1">
        <v>198107004</v>
      </c>
      <c r="AI41" s="1">
        <v>3554272830</v>
      </c>
    </row>
    <row r="42" spans="1:35" x14ac:dyDescent="0.25">
      <c r="A42">
        <v>42</v>
      </c>
      <c r="B42" s="1">
        <v>1663353872</v>
      </c>
      <c r="C42" s="1">
        <v>144000000</v>
      </c>
      <c r="D42" s="1">
        <v>39000000</v>
      </c>
      <c r="E42" s="1">
        <v>85800000</v>
      </c>
      <c r="F42" s="1">
        <v>190000000</v>
      </c>
      <c r="G42" s="1">
        <v>199600000</v>
      </c>
      <c r="H42" s="1">
        <v>1650000</v>
      </c>
      <c r="I42" s="1">
        <v>122123193</v>
      </c>
      <c r="J42" s="1">
        <v>125564424</v>
      </c>
      <c r="K42" s="1">
        <v>0</v>
      </c>
      <c r="L42" s="1">
        <v>0</v>
      </c>
      <c r="M42" s="1">
        <v>233253368</v>
      </c>
      <c r="N42" s="1">
        <v>45600000</v>
      </c>
      <c r="O42" s="1">
        <v>0</v>
      </c>
      <c r="P42" s="1">
        <v>33386000</v>
      </c>
      <c r="Q42" s="1">
        <v>0</v>
      </c>
      <c r="R42" s="1">
        <v>0</v>
      </c>
      <c r="S42" s="1">
        <v>0</v>
      </c>
      <c r="T42" s="1">
        <v>206050899</v>
      </c>
      <c r="U42" s="1">
        <v>10000000</v>
      </c>
      <c r="V42" s="1">
        <v>0</v>
      </c>
      <c r="W42" s="1">
        <v>0</v>
      </c>
      <c r="X42" s="1">
        <v>387635897</v>
      </c>
      <c r="Y42" s="1">
        <v>7129430</v>
      </c>
      <c r="Z42" s="1">
        <v>0</v>
      </c>
      <c r="AA42" s="1">
        <v>0</v>
      </c>
      <c r="AB42" s="1">
        <v>90000000</v>
      </c>
      <c r="AC42" s="1">
        <v>0</v>
      </c>
      <c r="AD42" s="1">
        <v>0</v>
      </c>
      <c r="AE42" s="1">
        <v>0</v>
      </c>
      <c r="AF42" s="1">
        <v>0</v>
      </c>
      <c r="AG42" s="1">
        <v>427295454</v>
      </c>
      <c r="AH42" s="1">
        <v>171106308</v>
      </c>
      <c r="AI42" s="1">
        <v>4182548845</v>
      </c>
    </row>
    <row r="43" spans="1:35" x14ac:dyDescent="0.25">
      <c r="A43">
        <v>43</v>
      </c>
      <c r="B43" s="1">
        <v>1741319284</v>
      </c>
      <c r="C43" s="1">
        <v>144000000</v>
      </c>
      <c r="D43" s="1">
        <v>39000000</v>
      </c>
      <c r="E43" s="1">
        <v>85800000</v>
      </c>
      <c r="F43" s="1">
        <v>160000000</v>
      </c>
      <c r="G43" s="1">
        <v>204600000</v>
      </c>
      <c r="H43" s="1">
        <v>2400000</v>
      </c>
      <c r="I43" s="1">
        <v>130857732</v>
      </c>
      <c r="J43" s="1">
        <v>128001138</v>
      </c>
      <c r="K43" s="1">
        <v>0</v>
      </c>
      <c r="L43" s="1">
        <v>0</v>
      </c>
      <c r="M43" s="1">
        <v>238388761</v>
      </c>
      <c r="N43" s="1">
        <v>45600000</v>
      </c>
      <c r="O43" s="1">
        <v>0</v>
      </c>
      <c r="P43" s="1">
        <v>34670070</v>
      </c>
      <c r="Q43" s="1">
        <v>0</v>
      </c>
      <c r="R43" s="1">
        <v>0</v>
      </c>
      <c r="S43" s="1">
        <v>0</v>
      </c>
      <c r="T43" s="1">
        <v>206659353</v>
      </c>
      <c r="U43" s="1">
        <v>10000000</v>
      </c>
      <c r="V43" s="1">
        <v>0</v>
      </c>
      <c r="W43" s="1">
        <v>0</v>
      </c>
      <c r="X43" s="1">
        <v>409362775</v>
      </c>
      <c r="Y43" s="1">
        <v>109252350</v>
      </c>
      <c r="Z43" s="1">
        <v>0</v>
      </c>
      <c r="AA43" s="1">
        <v>0</v>
      </c>
      <c r="AB43" s="1">
        <v>90000000</v>
      </c>
      <c r="AC43" s="1">
        <v>0</v>
      </c>
      <c r="AD43" s="1">
        <v>0</v>
      </c>
      <c r="AE43" s="1">
        <v>0</v>
      </c>
      <c r="AF43" s="1">
        <v>0</v>
      </c>
      <c r="AG43" s="1">
        <v>458349618</v>
      </c>
      <c r="AH43" s="1">
        <v>174803760</v>
      </c>
      <c r="AI43" s="1">
        <v>4413064841</v>
      </c>
    </row>
    <row r="44" spans="1:35" x14ac:dyDescent="0.25">
      <c r="A44">
        <v>44</v>
      </c>
      <c r="B44" s="1">
        <v>0</v>
      </c>
      <c r="C44" s="1">
        <v>144000000</v>
      </c>
      <c r="D44" s="1">
        <v>39000000</v>
      </c>
      <c r="E44" s="1">
        <v>85800000</v>
      </c>
      <c r="F44" s="1">
        <v>205000000</v>
      </c>
      <c r="G44" s="1">
        <v>24600000</v>
      </c>
      <c r="H44" s="1">
        <v>2600000</v>
      </c>
      <c r="I44" s="1">
        <v>129360358</v>
      </c>
      <c r="J44" s="1">
        <v>167736346</v>
      </c>
      <c r="K44" s="1">
        <v>0</v>
      </c>
      <c r="L44" s="1">
        <v>0</v>
      </c>
      <c r="M44" s="1">
        <v>213715543</v>
      </c>
      <c r="N44" s="1">
        <v>0</v>
      </c>
      <c r="O44" s="1">
        <v>0</v>
      </c>
      <c r="P44" s="1">
        <v>0</v>
      </c>
      <c r="Q44" s="1">
        <v>60000000</v>
      </c>
      <c r="R44" s="1">
        <v>0</v>
      </c>
      <c r="S44" s="1">
        <v>0</v>
      </c>
      <c r="T44" s="1">
        <v>235924138</v>
      </c>
      <c r="U44" s="1">
        <v>10000000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45341080</v>
      </c>
      <c r="AG44" s="1">
        <v>501212978</v>
      </c>
      <c r="AH44" s="1">
        <v>308319344</v>
      </c>
      <c r="AI44" s="1">
        <v>2172609787</v>
      </c>
    </row>
    <row r="45" spans="1:35" x14ac:dyDescent="0.25">
      <c r="A45">
        <v>45</v>
      </c>
      <c r="B45" s="1">
        <v>1661839983</v>
      </c>
      <c r="C45" s="1">
        <v>144000000</v>
      </c>
      <c r="D45" s="1">
        <v>39000000</v>
      </c>
      <c r="E45" s="1">
        <v>85800000</v>
      </c>
      <c r="F45" s="1">
        <v>225000000</v>
      </c>
      <c r="G45" s="1">
        <v>159600000</v>
      </c>
      <c r="H45" s="1">
        <v>3600000</v>
      </c>
      <c r="I45" s="1">
        <v>221609340</v>
      </c>
      <c r="J45" s="1">
        <v>218691313</v>
      </c>
      <c r="K45" s="1">
        <v>0</v>
      </c>
      <c r="L45" s="1">
        <v>0</v>
      </c>
      <c r="M45" s="1">
        <v>252695251</v>
      </c>
      <c r="N45" s="1">
        <v>49200000</v>
      </c>
      <c r="O45" s="1">
        <v>0</v>
      </c>
      <c r="P45" s="1">
        <v>30817845</v>
      </c>
      <c r="Q45" s="1">
        <v>255000000</v>
      </c>
      <c r="R45" s="1">
        <v>0</v>
      </c>
      <c r="S45" s="1">
        <v>0</v>
      </c>
      <c r="T45" s="1">
        <v>304986105</v>
      </c>
      <c r="U45" s="1">
        <v>10000000</v>
      </c>
      <c r="V45" s="1">
        <v>0</v>
      </c>
      <c r="W45" s="1">
        <v>0</v>
      </c>
      <c r="X45" s="1">
        <v>390678169</v>
      </c>
      <c r="Y45" s="1">
        <v>0</v>
      </c>
      <c r="Z45" s="1">
        <v>0</v>
      </c>
      <c r="AA45" s="1">
        <v>0</v>
      </c>
      <c r="AB45" s="1">
        <v>90000000</v>
      </c>
      <c r="AC45" s="1">
        <v>0</v>
      </c>
      <c r="AD45" s="1">
        <v>0</v>
      </c>
      <c r="AE45" s="1">
        <v>0</v>
      </c>
      <c r="AF45" s="1">
        <v>0</v>
      </c>
      <c r="AG45" s="1">
        <v>689295369</v>
      </c>
      <c r="AH45" s="1">
        <v>391576680</v>
      </c>
      <c r="AI45" s="1">
        <v>5223390055</v>
      </c>
    </row>
    <row r="46" spans="1:35" x14ac:dyDescent="0.25">
      <c r="A46">
        <v>46</v>
      </c>
      <c r="B46" s="1">
        <v>1859841060</v>
      </c>
      <c r="C46" s="1">
        <v>144000000</v>
      </c>
      <c r="D46" s="1">
        <v>36000000</v>
      </c>
      <c r="E46" s="1">
        <v>79200000</v>
      </c>
      <c r="F46" s="1">
        <v>150000000</v>
      </c>
      <c r="G46" s="1">
        <v>31400000</v>
      </c>
      <c r="H46" s="1">
        <v>3000000</v>
      </c>
      <c r="I46" s="1">
        <v>231546596</v>
      </c>
      <c r="J46" s="1">
        <v>202323750</v>
      </c>
      <c r="K46" s="1">
        <v>0</v>
      </c>
      <c r="L46" s="1">
        <v>0</v>
      </c>
      <c r="M46" s="1">
        <v>257908423</v>
      </c>
      <c r="N46" s="1">
        <v>42000000</v>
      </c>
      <c r="O46" s="1">
        <v>0</v>
      </c>
      <c r="P46" s="1">
        <v>31673896</v>
      </c>
      <c r="Q46" s="1">
        <v>225000000</v>
      </c>
      <c r="R46" s="1">
        <v>2000000</v>
      </c>
      <c r="S46" s="1">
        <v>0</v>
      </c>
      <c r="T46" s="1">
        <v>301943835</v>
      </c>
      <c r="U46" s="1">
        <v>10000000</v>
      </c>
      <c r="V46" s="1">
        <v>25000000</v>
      </c>
      <c r="W46" s="1">
        <v>0</v>
      </c>
      <c r="X46" s="1">
        <v>425917800</v>
      </c>
      <c r="Y46" s="1">
        <v>0</v>
      </c>
      <c r="Z46" s="1">
        <v>0</v>
      </c>
      <c r="AA46" s="1">
        <v>0</v>
      </c>
      <c r="AB46" s="1">
        <v>90000000</v>
      </c>
      <c r="AC46" s="1">
        <v>0</v>
      </c>
      <c r="AD46" s="1">
        <v>0</v>
      </c>
      <c r="AE46" s="1">
        <v>0</v>
      </c>
      <c r="AF46" s="1">
        <v>0</v>
      </c>
      <c r="AG46" s="1">
        <v>727354029</v>
      </c>
      <c r="AH46" s="1">
        <v>436274720</v>
      </c>
      <c r="AI46" s="1">
        <v>5312384109</v>
      </c>
    </row>
    <row r="47" spans="1:35" x14ac:dyDescent="0.25">
      <c r="A47">
        <v>47</v>
      </c>
      <c r="B47" s="1">
        <v>1223155516</v>
      </c>
      <c r="C47" s="1">
        <v>144000000</v>
      </c>
      <c r="D47" s="1">
        <v>0</v>
      </c>
      <c r="E47" s="1">
        <v>85800000</v>
      </c>
      <c r="F47" s="1">
        <v>230000000</v>
      </c>
      <c r="G47" s="1">
        <v>159600000</v>
      </c>
      <c r="H47" s="1">
        <v>3600000</v>
      </c>
      <c r="I47" s="1">
        <v>305209751</v>
      </c>
      <c r="J47" s="1">
        <v>235847342</v>
      </c>
      <c r="K47" s="1">
        <v>0</v>
      </c>
      <c r="L47" s="1">
        <v>0</v>
      </c>
      <c r="M47" s="1">
        <v>207465539</v>
      </c>
      <c r="N47" s="1">
        <v>30000000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303475835</v>
      </c>
      <c r="U47" s="1">
        <v>10000000</v>
      </c>
      <c r="V47" s="1">
        <v>160000000</v>
      </c>
      <c r="W47" s="1">
        <v>0</v>
      </c>
      <c r="X47" s="1">
        <v>287548839</v>
      </c>
      <c r="Y47" s="1">
        <v>0</v>
      </c>
      <c r="Z47" s="1">
        <v>0</v>
      </c>
      <c r="AA47" s="1">
        <v>0</v>
      </c>
      <c r="AB47" s="1">
        <v>90000000</v>
      </c>
      <c r="AC47" s="1">
        <v>0</v>
      </c>
      <c r="AD47" s="1">
        <v>0</v>
      </c>
      <c r="AE47" s="1">
        <v>0</v>
      </c>
      <c r="AF47" s="1">
        <v>0</v>
      </c>
      <c r="AG47" s="1">
        <v>896433899</v>
      </c>
      <c r="AH47" s="1">
        <v>419171786</v>
      </c>
      <c r="AI47" s="1">
        <v>4791308507</v>
      </c>
    </row>
    <row r="48" spans="1:35" x14ac:dyDescent="0.25">
      <c r="A48" s="2" t="s">
        <v>35</v>
      </c>
      <c r="B48" s="1">
        <f>SUM(B2:B47)</f>
        <v>63378217814</v>
      </c>
      <c r="C48" s="1">
        <f t="shared" ref="C48:AH48" si="0">SUM(C2:C47)</f>
        <v>6213000000</v>
      </c>
      <c r="D48" s="1">
        <f t="shared" si="0"/>
        <v>1278600000</v>
      </c>
      <c r="E48" s="1">
        <f t="shared" si="0"/>
        <v>3640560000</v>
      </c>
      <c r="F48" s="1">
        <f t="shared" si="0"/>
        <v>8407670775</v>
      </c>
      <c r="G48" s="1">
        <f t="shared" si="0"/>
        <v>6700000000</v>
      </c>
      <c r="H48" s="1">
        <f t="shared" si="0"/>
        <v>83500000</v>
      </c>
      <c r="I48" s="1">
        <f t="shared" si="0"/>
        <v>6831961011</v>
      </c>
      <c r="J48" s="1">
        <f t="shared" si="0"/>
        <v>7229159323</v>
      </c>
      <c r="K48" s="1">
        <f t="shared" si="0"/>
        <v>62777000</v>
      </c>
      <c r="L48" s="1">
        <f t="shared" si="0"/>
        <v>71388500</v>
      </c>
      <c r="M48" s="1">
        <f t="shared" si="0"/>
        <v>9645089275</v>
      </c>
      <c r="N48" s="1">
        <f t="shared" si="0"/>
        <v>1538400000</v>
      </c>
      <c r="O48" s="1">
        <f t="shared" si="0"/>
        <v>0</v>
      </c>
      <c r="P48" s="1">
        <f t="shared" si="0"/>
        <v>779773586</v>
      </c>
      <c r="Q48" s="1">
        <f t="shared" si="0"/>
        <v>1717500000</v>
      </c>
      <c r="R48" s="1">
        <f t="shared" si="0"/>
        <v>60000000</v>
      </c>
      <c r="S48" s="1">
        <f t="shared" si="0"/>
        <v>6500000</v>
      </c>
      <c r="T48" s="1">
        <f t="shared" si="0"/>
        <v>9548502952</v>
      </c>
      <c r="U48" s="1">
        <f t="shared" si="0"/>
        <v>450000000</v>
      </c>
      <c r="V48" s="1">
        <f t="shared" si="0"/>
        <v>1605000000</v>
      </c>
      <c r="W48" s="1">
        <f t="shared" si="0"/>
        <v>10000000</v>
      </c>
      <c r="X48" s="1">
        <f t="shared" si="0"/>
        <v>14861747199</v>
      </c>
      <c r="Y48" s="1">
        <f t="shared" si="0"/>
        <v>1010650305</v>
      </c>
      <c r="Z48" s="1">
        <f t="shared" si="0"/>
        <v>0</v>
      </c>
      <c r="AA48" s="1">
        <f t="shared" si="0"/>
        <v>5000000</v>
      </c>
      <c r="AB48" s="1">
        <f t="shared" si="0"/>
        <v>3290000000</v>
      </c>
      <c r="AC48" s="1">
        <f t="shared" si="0"/>
        <v>40000000</v>
      </c>
      <c r="AD48" s="1">
        <f t="shared" si="0"/>
        <v>0</v>
      </c>
      <c r="AE48" s="1">
        <f t="shared" si="0"/>
        <v>1000000</v>
      </c>
      <c r="AF48" s="1">
        <f t="shared" si="0"/>
        <v>343443566</v>
      </c>
      <c r="AG48" s="1">
        <f t="shared" si="0"/>
        <v>22168890759</v>
      </c>
      <c r="AH48" s="1">
        <f t="shared" si="0"/>
        <v>11676205540</v>
      </c>
      <c r="AI48" s="1">
        <f>SUM(AI2:AI47)</f>
        <v>182654537605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DA30-BF4F-42A4-A590-2AB05E57EE12}">
  <sheetPr codeName="Sheet10"/>
  <dimension ref="A1:AA48"/>
  <sheetViews>
    <sheetView rightToLeft="1" topLeftCell="S1" workbookViewId="0">
      <pane ySplit="1" topLeftCell="A15" activePane="bottomLeft" state="frozen"/>
      <selection activeCell="AI1" sqref="AI1"/>
      <selection pane="bottomLeft" activeCell="V48" sqref="B48:V48"/>
    </sheetView>
  </sheetViews>
  <sheetFormatPr defaultColWidth="25" defaultRowHeight="15" x14ac:dyDescent="0.25"/>
  <cols>
    <col min="1" max="1" width="10.7109375" customWidth="1"/>
    <col min="2" max="27" width="25" style="1"/>
  </cols>
  <sheetData>
    <row r="1" spans="1:23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36</v>
      </c>
      <c r="Q1" s="3" t="s">
        <v>22</v>
      </c>
      <c r="R1" s="3" t="s">
        <v>23</v>
      </c>
      <c r="S1" s="3" t="s">
        <v>26</v>
      </c>
      <c r="T1" s="3" t="s">
        <v>30</v>
      </c>
      <c r="U1" s="3" t="s">
        <v>31</v>
      </c>
      <c r="V1" s="3" t="s">
        <v>32</v>
      </c>
      <c r="W1" s="1" t="s">
        <v>33</v>
      </c>
    </row>
    <row r="2" spans="1:23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2755415</v>
      </c>
      <c r="L2" s="1">
        <v>18750000</v>
      </c>
      <c r="M2" s="1">
        <v>0</v>
      </c>
      <c r="N2" s="1">
        <v>0</v>
      </c>
      <c r="O2" s="1">
        <v>25409472</v>
      </c>
      <c r="P2" s="1">
        <v>1666666</v>
      </c>
      <c r="Q2" s="1">
        <v>38418618</v>
      </c>
      <c r="R2" s="1">
        <v>0</v>
      </c>
      <c r="S2" s="1">
        <v>7500000</v>
      </c>
      <c r="T2" s="1">
        <v>0</v>
      </c>
      <c r="U2" s="1">
        <v>64170656</v>
      </c>
      <c r="V2" s="1">
        <v>32598495</v>
      </c>
      <c r="W2" s="1">
        <f>SUM(A2:V2)</f>
        <v>450165013</v>
      </c>
    </row>
    <row r="3" spans="1:23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0</v>
      </c>
      <c r="L3" s="1">
        <v>0</v>
      </c>
      <c r="M3" s="1">
        <v>0</v>
      </c>
      <c r="N3" s="1">
        <v>0</v>
      </c>
      <c r="O3" s="1">
        <v>17170908</v>
      </c>
      <c r="P3" s="1">
        <v>833333</v>
      </c>
      <c r="Q3" s="1">
        <v>33547364</v>
      </c>
      <c r="R3" s="1">
        <v>0</v>
      </c>
      <c r="S3" s="1">
        <v>7500000</v>
      </c>
      <c r="T3" s="1">
        <v>0</v>
      </c>
      <c r="U3" s="1">
        <v>17522480</v>
      </c>
      <c r="V3" s="1">
        <v>0</v>
      </c>
      <c r="W3" s="1">
        <f t="shared" ref="W3:W47" si="0">SUM(A3:V3)</f>
        <v>285531847</v>
      </c>
    </row>
    <row r="4" spans="1:23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2149650</v>
      </c>
      <c r="L4" s="1">
        <v>0</v>
      </c>
      <c r="M4" s="1">
        <v>0</v>
      </c>
      <c r="N4" s="1">
        <v>0</v>
      </c>
      <c r="O4" s="1">
        <v>16741730</v>
      </c>
      <c r="P4" s="1">
        <v>4583333</v>
      </c>
      <c r="Q4" s="1">
        <v>38339845</v>
      </c>
      <c r="R4" s="1">
        <v>0</v>
      </c>
      <c r="S4" s="1">
        <v>7500000</v>
      </c>
      <c r="T4" s="1">
        <v>1044552</v>
      </c>
      <c r="U4" s="1">
        <v>22181846</v>
      </c>
      <c r="V4" s="1">
        <v>16712840</v>
      </c>
      <c r="W4" s="1">
        <f t="shared" si="0"/>
        <v>345598551</v>
      </c>
    </row>
    <row r="5" spans="1:23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3049682</v>
      </c>
      <c r="L5" s="1">
        <v>0</v>
      </c>
      <c r="M5" s="1">
        <v>0</v>
      </c>
      <c r="N5" s="1">
        <v>0</v>
      </c>
      <c r="O5" s="1">
        <v>25409472</v>
      </c>
      <c r="P5" s="1">
        <v>833333</v>
      </c>
      <c r="Q5" s="1">
        <v>38986931</v>
      </c>
      <c r="R5" s="1">
        <v>7211105</v>
      </c>
      <c r="S5" s="1">
        <v>7500000</v>
      </c>
      <c r="T5" s="1">
        <v>0</v>
      </c>
      <c r="U5" s="1">
        <v>64792687</v>
      </c>
      <c r="V5" s="1">
        <v>43690814</v>
      </c>
      <c r="W5" s="1">
        <f t="shared" si="0"/>
        <v>465014163</v>
      </c>
    </row>
    <row r="6" spans="1:23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0</v>
      </c>
      <c r="L6" s="1">
        <v>0</v>
      </c>
      <c r="M6" s="1">
        <v>0</v>
      </c>
      <c r="N6" s="1">
        <v>0</v>
      </c>
      <c r="O6" s="1">
        <v>19670908</v>
      </c>
      <c r="P6" s="1">
        <v>833333</v>
      </c>
      <c r="Q6" s="1">
        <v>0</v>
      </c>
      <c r="R6" s="1">
        <v>0</v>
      </c>
      <c r="S6" s="1">
        <v>0</v>
      </c>
      <c r="T6" s="1">
        <v>0</v>
      </c>
      <c r="U6" s="1">
        <v>46841973</v>
      </c>
      <c r="V6" s="1">
        <v>33790392</v>
      </c>
      <c r="W6" s="1">
        <f t="shared" si="0"/>
        <v>179176773</v>
      </c>
    </row>
    <row r="7" spans="1:23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2674555</v>
      </c>
      <c r="L7" s="1">
        <v>0</v>
      </c>
      <c r="M7" s="1">
        <v>0</v>
      </c>
      <c r="N7" s="1">
        <v>0</v>
      </c>
      <c r="O7" s="1">
        <v>12953537</v>
      </c>
      <c r="P7" s="1">
        <v>833333</v>
      </c>
      <c r="Q7" s="1">
        <v>32981164</v>
      </c>
      <c r="R7" s="1">
        <v>0</v>
      </c>
      <c r="S7" s="1">
        <v>7500000</v>
      </c>
      <c r="T7" s="1">
        <v>0</v>
      </c>
      <c r="U7" s="1">
        <v>24220831</v>
      </c>
      <c r="V7" s="1">
        <v>3082252</v>
      </c>
      <c r="W7" s="1">
        <f t="shared" si="0"/>
        <v>289795652</v>
      </c>
    </row>
    <row r="8" spans="1:23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0</v>
      </c>
      <c r="L8" s="1">
        <v>0</v>
      </c>
      <c r="M8" s="1">
        <v>1500000</v>
      </c>
      <c r="N8" s="1">
        <v>0</v>
      </c>
      <c r="O8" s="1">
        <v>16750181</v>
      </c>
      <c r="P8" s="1">
        <v>6666666</v>
      </c>
      <c r="Q8" s="1">
        <v>34686707</v>
      </c>
      <c r="R8" s="1">
        <v>0</v>
      </c>
      <c r="S8" s="1">
        <v>7500000</v>
      </c>
      <c r="T8" s="1">
        <v>0</v>
      </c>
      <c r="U8" s="1">
        <v>32932111</v>
      </c>
      <c r="V8" s="1">
        <v>15588716</v>
      </c>
      <c r="W8" s="1">
        <f t="shared" si="0"/>
        <v>338224380</v>
      </c>
    </row>
    <row r="9" spans="1:23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0</v>
      </c>
      <c r="L9" s="1">
        <v>0</v>
      </c>
      <c r="M9" s="1">
        <v>0</v>
      </c>
      <c r="N9" s="1">
        <v>291666</v>
      </c>
      <c r="O9" s="1">
        <v>25352128</v>
      </c>
      <c r="P9" s="1">
        <v>13333333</v>
      </c>
      <c r="Q9" s="1">
        <v>25745209</v>
      </c>
      <c r="R9" s="1">
        <v>5000000</v>
      </c>
      <c r="S9" s="1">
        <v>7500000</v>
      </c>
      <c r="T9" s="1">
        <v>3948809</v>
      </c>
      <c r="U9" s="1">
        <v>50674935</v>
      </c>
      <c r="V9" s="1">
        <v>19321808</v>
      </c>
      <c r="W9" s="1">
        <f t="shared" si="0"/>
        <v>353272103</v>
      </c>
    </row>
    <row r="10" spans="1:23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0</v>
      </c>
      <c r="L10" s="1">
        <v>0</v>
      </c>
      <c r="M10" s="1">
        <v>0</v>
      </c>
      <c r="N10" s="1">
        <v>0</v>
      </c>
      <c r="O10" s="1">
        <v>10951858</v>
      </c>
      <c r="P10" s="1">
        <v>2916666</v>
      </c>
      <c r="Q10" s="1">
        <v>0</v>
      </c>
      <c r="R10" s="1">
        <v>12311100</v>
      </c>
      <c r="S10" s="1">
        <v>0</v>
      </c>
      <c r="T10" s="1">
        <v>0</v>
      </c>
      <c r="U10" s="1">
        <v>39914235</v>
      </c>
      <c r="V10" s="1">
        <v>17645910</v>
      </c>
      <c r="W10" s="1">
        <f t="shared" si="0"/>
        <v>152112605</v>
      </c>
    </row>
    <row r="11" spans="1:23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2808918</v>
      </c>
      <c r="L11" s="1">
        <v>0</v>
      </c>
      <c r="M11" s="1">
        <v>0</v>
      </c>
      <c r="N11" s="1">
        <v>0</v>
      </c>
      <c r="O11" s="1">
        <v>16785191</v>
      </c>
      <c r="P11" s="1">
        <v>2916666</v>
      </c>
      <c r="Q11" s="1">
        <v>38986931</v>
      </c>
      <c r="R11" s="1">
        <v>0</v>
      </c>
      <c r="S11" s="1">
        <v>7500000</v>
      </c>
      <c r="T11" s="1">
        <v>0</v>
      </c>
      <c r="U11" s="1">
        <v>17659934</v>
      </c>
      <c r="V11" s="1">
        <v>14042216</v>
      </c>
      <c r="W11" s="1">
        <f t="shared" si="0"/>
        <v>331345113</v>
      </c>
    </row>
    <row r="12" spans="1:23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2924841</v>
      </c>
      <c r="L12" s="1">
        <v>0</v>
      </c>
      <c r="M12" s="1">
        <v>0</v>
      </c>
      <c r="N12" s="1">
        <v>0</v>
      </c>
      <c r="O12" s="1">
        <v>17221612</v>
      </c>
      <c r="P12" s="1">
        <v>1666666</v>
      </c>
      <c r="Q12" s="1">
        <v>31845242</v>
      </c>
      <c r="R12" s="1">
        <v>6246252</v>
      </c>
      <c r="S12" s="1">
        <v>7500000</v>
      </c>
      <c r="T12" s="1">
        <v>0</v>
      </c>
      <c r="U12" s="1">
        <v>30526551</v>
      </c>
      <c r="V12" s="1">
        <v>13687080</v>
      </c>
      <c r="W12" s="1">
        <f t="shared" si="0"/>
        <v>317487123.33333337</v>
      </c>
    </row>
    <row r="13" spans="1:23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2247134</v>
      </c>
      <c r="L13" s="1">
        <v>0</v>
      </c>
      <c r="M13" s="1">
        <v>0</v>
      </c>
      <c r="N13" s="1">
        <v>0</v>
      </c>
      <c r="O13" s="1">
        <v>17120203</v>
      </c>
      <c r="P13" s="1">
        <v>833333</v>
      </c>
      <c r="Q13" s="1">
        <v>32981164</v>
      </c>
      <c r="R13" s="1">
        <v>0</v>
      </c>
      <c r="S13" s="1">
        <v>7500000</v>
      </c>
      <c r="T13" s="1">
        <v>0</v>
      </c>
      <c r="U13" s="1">
        <v>37278263</v>
      </c>
      <c r="V13" s="1">
        <v>0</v>
      </c>
      <c r="W13" s="1">
        <f t="shared" si="0"/>
        <v>312717442</v>
      </c>
    </row>
    <row r="14" spans="1:23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0</v>
      </c>
      <c r="L14" s="1">
        <v>0</v>
      </c>
      <c r="M14" s="1">
        <v>0</v>
      </c>
      <c r="N14" s="1">
        <v>0</v>
      </c>
      <c r="O14" s="1">
        <v>17027849</v>
      </c>
      <c r="P14" s="1">
        <v>833333</v>
      </c>
      <c r="Q14" s="1">
        <v>38339845</v>
      </c>
      <c r="R14" s="1">
        <v>0</v>
      </c>
      <c r="S14" s="1">
        <v>7500000</v>
      </c>
      <c r="T14" s="1">
        <v>2928026</v>
      </c>
      <c r="U14" s="1">
        <v>36068290</v>
      </c>
      <c r="V14" s="1">
        <v>18567858</v>
      </c>
      <c r="W14" s="1">
        <f t="shared" si="0"/>
        <v>358620296</v>
      </c>
    </row>
    <row r="15" spans="1:23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2496816</v>
      </c>
      <c r="L15" s="1">
        <v>18750000</v>
      </c>
      <c r="M15" s="1">
        <v>166666</v>
      </c>
      <c r="N15" s="1">
        <v>0</v>
      </c>
      <c r="O15" s="1">
        <v>25300367</v>
      </c>
      <c r="P15" s="1">
        <v>14166666</v>
      </c>
      <c r="Q15" s="1">
        <v>33312856</v>
      </c>
      <c r="R15" s="1">
        <v>0</v>
      </c>
      <c r="S15" s="1">
        <v>7500000</v>
      </c>
      <c r="T15" s="1">
        <v>738837</v>
      </c>
      <c r="U15" s="1">
        <v>63124781</v>
      </c>
      <c r="V15" s="1">
        <v>32109498</v>
      </c>
      <c r="W15" s="1">
        <f t="shared" si="0"/>
        <v>448356175</v>
      </c>
    </row>
    <row r="16" spans="1:23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3451031</v>
      </c>
      <c r="L16" s="1">
        <v>0</v>
      </c>
      <c r="M16" s="1">
        <v>0</v>
      </c>
      <c r="N16" s="1">
        <v>0</v>
      </c>
      <c r="O16" s="1">
        <v>8680179</v>
      </c>
      <c r="P16" s="1">
        <v>8333333</v>
      </c>
      <c r="Q16" s="1">
        <v>30538897</v>
      </c>
      <c r="R16" s="1">
        <v>0</v>
      </c>
      <c r="S16" s="1">
        <v>2083333</v>
      </c>
      <c r="T16" s="1">
        <v>0</v>
      </c>
      <c r="U16" s="1">
        <v>78714071</v>
      </c>
      <c r="V16" s="1">
        <v>54989965</v>
      </c>
      <c r="W16" s="1">
        <f t="shared" si="0"/>
        <v>435296649</v>
      </c>
    </row>
    <row r="17" spans="1:23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3669942</v>
      </c>
      <c r="L17" s="1">
        <v>0</v>
      </c>
      <c r="M17" s="1">
        <v>0</v>
      </c>
      <c r="N17" s="1">
        <v>0</v>
      </c>
      <c r="O17" s="1">
        <v>17221612</v>
      </c>
      <c r="P17" s="1">
        <v>833333</v>
      </c>
      <c r="Q17" s="1">
        <v>34113564</v>
      </c>
      <c r="R17" s="1">
        <v>1000343</v>
      </c>
      <c r="S17" s="1">
        <v>7500000</v>
      </c>
      <c r="T17" s="1">
        <v>0</v>
      </c>
      <c r="U17" s="1">
        <v>33840612</v>
      </c>
      <c r="V17" s="1">
        <v>17677804</v>
      </c>
      <c r="W17" s="1">
        <f t="shared" si="0"/>
        <v>331937177</v>
      </c>
    </row>
    <row r="18" spans="1:23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2639491</v>
      </c>
      <c r="L18" s="1">
        <v>0</v>
      </c>
      <c r="M18" s="1">
        <v>166666</v>
      </c>
      <c r="N18" s="1">
        <v>0</v>
      </c>
      <c r="O18" s="1">
        <v>25504241</v>
      </c>
      <c r="P18" s="1">
        <v>833333</v>
      </c>
      <c r="Q18" s="1">
        <v>31986088</v>
      </c>
      <c r="R18" s="1">
        <v>0</v>
      </c>
      <c r="S18" s="1">
        <v>7500000</v>
      </c>
      <c r="T18" s="1">
        <v>0</v>
      </c>
      <c r="U18" s="1">
        <v>60666997</v>
      </c>
      <c r="V18" s="1">
        <v>39330864</v>
      </c>
      <c r="W18" s="1">
        <f t="shared" si="0"/>
        <v>397337319</v>
      </c>
    </row>
    <row r="19" spans="1:23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0</v>
      </c>
      <c r="L19" s="1">
        <v>0</v>
      </c>
      <c r="M19" s="1">
        <v>0</v>
      </c>
      <c r="N19" s="1">
        <v>0</v>
      </c>
      <c r="O19" s="1">
        <v>8736165</v>
      </c>
      <c r="P19" s="1">
        <v>6666666</v>
      </c>
      <c r="Q19" s="1">
        <v>24881422</v>
      </c>
      <c r="R19" s="1">
        <v>1987453</v>
      </c>
      <c r="S19" s="1">
        <v>7500000</v>
      </c>
      <c r="T19" s="1">
        <v>1987453</v>
      </c>
      <c r="U19" s="1">
        <v>66133448</v>
      </c>
      <c r="V19" s="1">
        <v>36966639</v>
      </c>
      <c r="W19" s="1">
        <f t="shared" si="0"/>
        <v>359441557</v>
      </c>
    </row>
    <row r="20" spans="1:23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10138666</v>
      </c>
      <c r="V20" s="1">
        <v>6692985</v>
      </c>
      <c r="W20" s="1">
        <f t="shared" si="0"/>
        <v>30495823</v>
      </c>
    </row>
    <row r="21" spans="1:23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2969427</v>
      </c>
      <c r="L21" s="1">
        <v>20625000</v>
      </c>
      <c r="M21" s="1">
        <v>0</v>
      </c>
      <c r="N21" s="1">
        <v>0</v>
      </c>
      <c r="O21" s="1">
        <v>25161986</v>
      </c>
      <c r="P21" s="1">
        <v>3750000</v>
      </c>
      <c r="Q21" s="1">
        <v>39634017</v>
      </c>
      <c r="R21" s="1">
        <v>3850116</v>
      </c>
      <c r="S21" s="1">
        <v>7500000</v>
      </c>
      <c r="T21" s="1">
        <v>3741464</v>
      </c>
      <c r="U21" s="1">
        <v>62763281</v>
      </c>
      <c r="V21" s="1">
        <v>29586864</v>
      </c>
      <c r="W21" s="1">
        <f t="shared" si="0"/>
        <v>427576857</v>
      </c>
    </row>
    <row r="22" spans="1:23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0</v>
      </c>
      <c r="L22" s="1">
        <v>0</v>
      </c>
      <c r="M22" s="1">
        <v>0</v>
      </c>
      <c r="N22" s="1">
        <v>250000</v>
      </c>
      <c r="O22" s="1">
        <v>17035092</v>
      </c>
      <c r="P22" s="1">
        <v>12500000</v>
      </c>
      <c r="Q22" s="1">
        <v>19871334</v>
      </c>
      <c r="R22" s="1">
        <v>0</v>
      </c>
      <c r="S22" s="1">
        <v>7500000</v>
      </c>
      <c r="T22" s="1">
        <v>0</v>
      </c>
      <c r="U22" s="1">
        <v>30453517</v>
      </c>
      <c r="V22" s="1">
        <v>13774442</v>
      </c>
      <c r="W22" s="1">
        <f t="shared" si="0"/>
        <v>252758342</v>
      </c>
    </row>
    <row r="23" spans="1:23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2385653</v>
      </c>
      <c r="L23" s="1">
        <v>0</v>
      </c>
      <c r="M23" s="1">
        <v>1166666</v>
      </c>
      <c r="N23" s="1">
        <v>0</v>
      </c>
      <c r="O23" s="1">
        <v>25361182</v>
      </c>
      <c r="P23" s="1">
        <v>8333333</v>
      </c>
      <c r="Q23" s="1">
        <v>37237022</v>
      </c>
      <c r="R23" s="1">
        <v>19461547</v>
      </c>
      <c r="S23" s="1">
        <v>7500000</v>
      </c>
      <c r="T23" s="1">
        <v>0</v>
      </c>
      <c r="U23" s="1">
        <v>48818244</v>
      </c>
      <c r="V23" s="1">
        <v>36113350</v>
      </c>
      <c r="W23" s="1">
        <f t="shared" si="0"/>
        <v>433230766</v>
      </c>
    </row>
    <row r="24" spans="1:23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2969427</v>
      </c>
      <c r="L24" s="1">
        <v>21250000</v>
      </c>
      <c r="M24" s="1">
        <v>0</v>
      </c>
      <c r="N24" s="1">
        <v>0</v>
      </c>
      <c r="O24" s="1">
        <v>21242805</v>
      </c>
      <c r="P24" s="1">
        <v>833333</v>
      </c>
      <c r="Q24" s="1">
        <v>38986931</v>
      </c>
      <c r="R24" s="1">
        <v>0</v>
      </c>
      <c r="S24" s="1">
        <v>7500000</v>
      </c>
      <c r="T24" s="1">
        <v>592971</v>
      </c>
      <c r="U24" s="1">
        <v>68828742</v>
      </c>
      <c r="V24" s="1">
        <v>24383286</v>
      </c>
      <c r="W24" s="1">
        <f t="shared" si="0"/>
        <v>452747309</v>
      </c>
    </row>
    <row r="25" spans="1:23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132453</v>
      </c>
      <c r="L25" s="1">
        <v>0</v>
      </c>
      <c r="M25" s="1">
        <v>0</v>
      </c>
      <c r="N25" s="1">
        <v>0</v>
      </c>
      <c r="O25" s="1">
        <v>17094851</v>
      </c>
      <c r="P25" s="1">
        <v>833333</v>
      </c>
      <c r="Q25" s="1">
        <v>28648042</v>
      </c>
      <c r="R25" s="1">
        <v>0</v>
      </c>
      <c r="S25" s="1">
        <v>7500000</v>
      </c>
      <c r="T25" s="1">
        <v>0</v>
      </c>
      <c r="U25" s="1">
        <v>15744442</v>
      </c>
      <c r="V25" s="1">
        <v>13835828</v>
      </c>
      <c r="W25" s="1">
        <f t="shared" si="0"/>
        <v>255435979</v>
      </c>
    </row>
    <row r="26" spans="1:23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0</v>
      </c>
      <c r="L26" s="1">
        <v>0</v>
      </c>
      <c r="M26" s="1">
        <v>0</v>
      </c>
      <c r="N26" s="1">
        <v>0</v>
      </c>
      <c r="O26" s="1">
        <v>17069499</v>
      </c>
      <c r="P26" s="1">
        <v>833333</v>
      </c>
      <c r="Q26" s="1">
        <v>23153545</v>
      </c>
      <c r="R26" s="1">
        <v>0</v>
      </c>
      <c r="S26" s="1">
        <v>7500000</v>
      </c>
      <c r="T26" s="1">
        <v>0</v>
      </c>
      <c r="U26" s="1">
        <v>31017387</v>
      </c>
      <c r="V26" s="1">
        <v>18476512</v>
      </c>
      <c r="W26" s="1">
        <f t="shared" si="0"/>
        <v>262925298</v>
      </c>
    </row>
    <row r="27" spans="1:23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8333333</v>
      </c>
      <c r="P27" s="1">
        <v>12500000</v>
      </c>
      <c r="Q27" s="1">
        <v>0</v>
      </c>
      <c r="R27" s="1">
        <v>0</v>
      </c>
      <c r="S27" s="1">
        <v>0</v>
      </c>
      <c r="T27" s="1">
        <v>0</v>
      </c>
      <c r="U27" s="1">
        <v>14194619</v>
      </c>
      <c r="V27" s="1">
        <v>7840486</v>
      </c>
      <c r="W27" s="1">
        <f t="shared" si="0"/>
        <v>57488868</v>
      </c>
    </row>
    <row r="28" spans="1:23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166666</v>
      </c>
      <c r="N28" s="1">
        <v>0</v>
      </c>
      <c r="O28" s="1">
        <v>3750000</v>
      </c>
      <c r="P28" s="1">
        <v>0</v>
      </c>
      <c r="Q28" s="1">
        <v>21549412</v>
      </c>
      <c r="R28" s="1">
        <v>0</v>
      </c>
      <c r="S28" s="1">
        <v>0</v>
      </c>
      <c r="T28" s="1">
        <v>0</v>
      </c>
      <c r="U28" s="1">
        <v>28827986</v>
      </c>
      <c r="V28" s="1">
        <v>27724453</v>
      </c>
      <c r="W28" s="1">
        <f t="shared" si="0"/>
        <v>201833106</v>
      </c>
    </row>
    <row r="29" spans="1:23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0</v>
      </c>
      <c r="L29" s="1">
        <v>0</v>
      </c>
      <c r="M29" s="1">
        <v>0</v>
      </c>
      <c r="N29" s="1">
        <v>0</v>
      </c>
      <c r="O29" s="1">
        <v>13078652</v>
      </c>
      <c r="P29" s="1">
        <v>2916666</v>
      </c>
      <c r="Q29" s="1">
        <v>22478995</v>
      </c>
      <c r="R29" s="1">
        <v>0</v>
      </c>
      <c r="S29" s="1">
        <v>2083333</v>
      </c>
      <c r="T29" s="1">
        <v>0</v>
      </c>
      <c r="U29" s="1">
        <v>39002066</v>
      </c>
      <c r="V29" s="1">
        <v>23304636</v>
      </c>
      <c r="W29" s="1">
        <f t="shared" si="0"/>
        <v>287892687</v>
      </c>
    </row>
    <row r="30" spans="1:23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2639491</v>
      </c>
      <c r="L30" s="1">
        <v>0</v>
      </c>
      <c r="M30" s="1">
        <v>166666</v>
      </c>
      <c r="N30" s="1">
        <v>0</v>
      </c>
      <c r="O30" s="1">
        <v>17170908</v>
      </c>
      <c r="P30" s="1">
        <v>833333</v>
      </c>
      <c r="Q30" s="1">
        <v>32302991</v>
      </c>
      <c r="R30" s="1">
        <v>0</v>
      </c>
      <c r="S30" s="1">
        <v>7500000</v>
      </c>
      <c r="T30" s="1">
        <v>0</v>
      </c>
      <c r="U30" s="1">
        <v>18703221</v>
      </c>
      <c r="V30" s="1">
        <v>3127182</v>
      </c>
      <c r="W30" s="1">
        <f t="shared" si="0"/>
        <v>281531310</v>
      </c>
    </row>
    <row r="31" spans="1:23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0</v>
      </c>
      <c r="L31" s="1">
        <v>0</v>
      </c>
      <c r="M31" s="1">
        <v>0</v>
      </c>
      <c r="N31" s="1">
        <v>0</v>
      </c>
      <c r="O31" s="1">
        <v>12801423</v>
      </c>
      <c r="P31" s="1">
        <v>8333333</v>
      </c>
      <c r="Q31" s="1">
        <v>22344688</v>
      </c>
      <c r="R31" s="1">
        <v>0</v>
      </c>
      <c r="S31" s="1">
        <v>7500000</v>
      </c>
      <c r="T31" s="1">
        <v>0</v>
      </c>
      <c r="U31" s="1">
        <v>23003147</v>
      </c>
      <c r="V31" s="1">
        <v>6267806</v>
      </c>
      <c r="W31" s="1">
        <f t="shared" si="0"/>
        <v>249891540</v>
      </c>
    </row>
    <row r="32" spans="1:23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1237500</v>
      </c>
      <c r="L32" s="1">
        <v>0</v>
      </c>
      <c r="M32" s="1">
        <v>0</v>
      </c>
      <c r="N32" s="1">
        <v>0</v>
      </c>
      <c r="O32" s="1">
        <v>17160344</v>
      </c>
      <c r="P32" s="1">
        <v>833333</v>
      </c>
      <c r="Q32" s="1">
        <v>30857913</v>
      </c>
      <c r="R32" s="1">
        <v>1318692</v>
      </c>
      <c r="S32" s="1">
        <v>7500000</v>
      </c>
      <c r="T32" s="1">
        <v>0</v>
      </c>
      <c r="U32" s="1">
        <v>35112907</v>
      </c>
      <c r="V32" s="1">
        <v>13563693</v>
      </c>
      <c r="W32" s="1">
        <f t="shared" si="0"/>
        <v>306996623</v>
      </c>
    </row>
    <row r="33" spans="1:23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2282803</v>
      </c>
      <c r="L33" s="1">
        <v>0</v>
      </c>
      <c r="M33" s="1">
        <v>1500000</v>
      </c>
      <c r="N33" s="1">
        <v>0</v>
      </c>
      <c r="O33" s="1">
        <v>17114771</v>
      </c>
      <c r="P33" s="1">
        <v>833333</v>
      </c>
      <c r="Q33" s="1">
        <v>34962563</v>
      </c>
      <c r="R33" s="1">
        <v>16705384</v>
      </c>
      <c r="S33" s="1">
        <v>7500000</v>
      </c>
      <c r="T33" s="1">
        <v>0</v>
      </c>
      <c r="U33" s="1">
        <v>38278099</v>
      </c>
      <c r="V33" s="1">
        <v>23864835</v>
      </c>
      <c r="W33" s="1">
        <f t="shared" si="0"/>
        <v>372882393.33333337</v>
      </c>
    </row>
    <row r="34" spans="1:23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2425478</v>
      </c>
      <c r="L34" s="1">
        <v>18750000</v>
      </c>
      <c r="M34" s="1">
        <v>0</v>
      </c>
      <c r="N34" s="1">
        <v>0</v>
      </c>
      <c r="O34" s="1">
        <v>25312892</v>
      </c>
      <c r="P34" s="1">
        <v>833333</v>
      </c>
      <c r="Q34" s="1">
        <v>35930778</v>
      </c>
      <c r="R34" s="1">
        <v>877439</v>
      </c>
      <c r="S34" s="1">
        <v>7500000</v>
      </c>
      <c r="T34" s="1">
        <v>0</v>
      </c>
      <c r="U34" s="1">
        <v>41487416</v>
      </c>
      <c r="V34" s="1">
        <v>30190482</v>
      </c>
      <c r="W34" s="1">
        <f t="shared" si="0"/>
        <v>400449380</v>
      </c>
    </row>
    <row r="35" spans="1:23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3062496</v>
      </c>
      <c r="L35" s="1">
        <v>0</v>
      </c>
      <c r="M35" s="1">
        <v>0</v>
      </c>
      <c r="N35" s="1">
        <v>0</v>
      </c>
      <c r="O35" s="1">
        <v>16785191</v>
      </c>
      <c r="P35" s="1">
        <v>2916666</v>
      </c>
      <c r="Q35" s="1">
        <v>38986931</v>
      </c>
      <c r="R35" s="1">
        <v>0</v>
      </c>
      <c r="S35" s="1">
        <v>7500000</v>
      </c>
      <c r="T35" s="1">
        <v>0</v>
      </c>
      <c r="U35" s="1">
        <v>34037933</v>
      </c>
      <c r="V35" s="1">
        <v>14543111</v>
      </c>
      <c r="W35" s="1">
        <f t="shared" si="0"/>
        <v>356991391</v>
      </c>
    </row>
    <row r="36" spans="1:23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3129937</v>
      </c>
      <c r="L36" s="1">
        <v>0</v>
      </c>
      <c r="M36" s="1">
        <v>0</v>
      </c>
      <c r="N36" s="1">
        <v>0</v>
      </c>
      <c r="O36" s="1">
        <v>16967033</v>
      </c>
      <c r="P36" s="1">
        <v>833333</v>
      </c>
      <c r="Q36" s="1">
        <v>34113564</v>
      </c>
      <c r="R36" s="1">
        <v>0</v>
      </c>
      <c r="S36" s="1">
        <v>7500000</v>
      </c>
      <c r="T36" s="1">
        <v>0</v>
      </c>
      <c r="U36" s="1">
        <v>30880791</v>
      </c>
      <c r="V36" s="1">
        <v>14265480</v>
      </c>
      <c r="W36" s="1">
        <f t="shared" si="0"/>
        <v>326295346</v>
      </c>
    </row>
    <row r="37" spans="1:23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0</v>
      </c>
      <c r="L37" s="1">
        <v>0</v>
      </c>
      <c r="M37" s="1">
        <v>0</v>
      </c>
      <c r="N37" s="1">
        <v>0</v>
      </c>
      <c r="O37" s="1">
        <v>16968090</v>
      </c>
      <c r="P37" s="1">
        <v>9166666</v>
      </c>
      <c r="Q37" s="1">
        <v>26103762</v>
      </c>
      <c r="R37" s="1">
        <v>3552942</v>
      </c>
      <c r="S37" s="1">
        <v>7500000</v>
      </c>
      <c r="T37" s="1">
        <v>2368628</v>
      </c>
      <c r="U37" s="1">
        <v>60243102</v>
      </c>
      <c r="V37" s="1">
        <v>22896737</v>
      </c>
      <c r="W37" s="1">
        <f t="shared" si="0"/>
        <v>364016688</v>
      </c>
    </row>
    <row r="38" spans="1:23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7491130</v>
      </c>
      <c r="U38" s="1">
        <v>2968051</v>
      </c>
      <c r="V38" s="1">
        <v>4559818</v>
      </c>
      <c r="W38" s="1">
        <f t="shared" si="0"/>
        <v>26688417</v>
      </c>
    </row>
    <row r="39" spans="1:23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0</v>
      </c>
      <c r="L39" s="1">
        <v>0</v>
      </c>
      <c r="M39" s="1">
        <v>0</v>
      </c>
      <c r="N39" s="1">
        <v>0</v>
      </c>
      <c r="O39" s="1">
        <v>11228318</v>
      </c>
      <c r="P39" s="1">
        <v>2916666</v>
      </c>
      <c r="Q39" s="1">
        <v>0</v>
      </c>
      <c r="R39" s="1">
        <v>0</v>
      </c>
      <c r="S39" s="1">
        <v>0</v>
      </c>
      <c r="T39" s="1">
        <v>0</v>
      </c>
      <c r="U39" s="1">
        <v>33109215</v>
      </c>
      <c r="V39" s="1">
        <v>19569320</v>
      </c>
      <c r="W39" s="1">
        <f t="shared" si="0"/>
        <v>139930449</v>
      </c>
    </row>
    <row r="40" spans="1:23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0</v>
      </c>
      <c r="L40" s="1">
        <v>0</v>
      </c>
      <c r="M40" s="1">
        <v>0</v>
      </c>
      <c r="N40" s="1">
        <v>0</v>
      </c>
      <c r="O40" s="1">
        <v>25075064</v>
      </c>
      <c r="P40" s="1">
        <v>2916666</v>
      </c>
      <c r="Q40" s="1">
        <v>30042415</v>
      </c>
      <c r="R40" s="1">
        <v>0</v>
      </c>
      <c r="S40" s="1">
        <v>7500000</v>
      </c>
      <c r="T40" s="1">
        <v>0</v>
      </c>
      <c r="U40" s="1">
        <v>54120458</v>
      </c>
      <c r="V40" s="1">
        <v>33686023</v>
      </c>
      <c r="W40" s="1">
        <f t="shared" si="0"/>
        <v>331956109</v>
      </c>
    </row>
    <row r="41" spans="1:23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0</v>
      </c>
      <c r="L41" s="1">
        <v>0</v>
      </c>
      <c r="M41" s="1">
        <v>0</v>
      </c>
      <c r="N41" s="1">
        <v>0</v>
      </c>
      <c r="O41" s="1">
        <v>17069499</v>
      </c>
      <c r="P41" s="1">
        <v>9166666</v>
      </c>
      <c r="Q41" s="1">
        <v>23153545</v>
      </c>
      <c r="R41" s="1">
        <v>0</v>
      </c>
      <c r="S41" s="1">
        <v>7500000</v>
      </c>
      <c r="T41" s="1">
        <v>0</v>
      </c>
      <c r="U41" s="1">
        <v>30247776</v>
      </c>
      <c r="V41" s="1">
        <v>16508917</v>
      </c>
      <c r="W41" s="1">
        <f t="shared" si="0"/>
        <v>271339667</v>
      </c>
    </row>
    <row r="42" spans="1:23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2782166</v>
      </c>
      <c r="L42" s="1">
        <v>0</v>
      </c>
      <c r="M42" s="1">
        <v>0</v>
      </c>
      <c r="N42" s="1">
        <v>0</v>
      </c>
      <c r="O42" s="1">
        <v>17170908</v>
      </c>
      <c r="P42" s="1">
        <v>833333</v>
      </c>
      <c r="Q42" s="1">
        <v>32302991</v>
      </c>
      <c r="R42" s="1">
        <v>594119</v>
      </c>
      <c r="S42" s="1">
        <v>7500000</v>
      </c>
      <c r="T42" s="1">
        <v>0</v>
      </c>
      <c r="U42" s="1">
        <v>35607954</v>
      </c>
      <c r="V42" s="1">
        <v>14258859</v>
      </c>
      <c r="W42" s="1">
        <f t="shared" si="0"/>
        <v>325307994</v>
      </c>
    </row>
    <row r="43" spans="1:23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2889172</v>
      </c>
      <c r="L43" s="1">
        <v>0</v>
      </c>
      <c r="M43" s="1">
        <v>0</v>
      </c>
      <c r="N43" s="1">
        <v>0</v>
      </c>
      <c r="O43" s="1">
        <v>17221612</v>
      </c>
      <c r="P43" s="1">
        <v>833333</v>
      </c>
      <c r="Q43" s="1">
        <v>34113564</v>
      </c>
      <c r="R43" s="1">
        <v>9104362</v>
      </c>
      <c r="S43" s="1">
        <v>7500000</v>
      </c>
      <c r="T43" s="1">
        <v>0</v>
      </c>
      <c r="U43" s="1">
        <v>38195801</v>
      </c>
      <c r="V43" s="1">
        <v>14566980</v>
      </c>
      <c r="W43" s="1">
        <f t="shared" si="0"/>
        <v>344089712</v>
      </c>
    </row>
    <row r="44" spans="1:23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0</v>
      </c>
      <c r="L44" s="1">
        <v>5000000</v>
      </c>
      <c r="M44" s="1">
        <v>0</v>
      </c>
      <c r="N44" s="1">
        <v>0</v>
      </c>
      <c r="O44" s="1">
        <v>19660344</v>
      </c>
      <c r="P44" s="1">
        <v>833333</v>
      </c>
      <c r="Q44" s="1">
        <v>0</v>
      </c>
      <c r="R44" s="1">
        <v>0</v>
      </c>
      <c r="S44" s="1">
        <v>0</v>
      </c>
      <c r="T44" s="1">
        <v>3778423</v>
      </c>
      <c r="U44" s="1">
        <v>41767748</v>
      </c>
      <c r="V44" s="1">
        <v>25693278</v>
      </c>
      <c r="W44" s="1">
        <f t="shared" si="0"/>
        <v>163241226.66666666</v>
      </c>
    </row>
    <row r="45" spans="1:23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2568153</v>
      </c>
      <c r="L45" s="1">
        <v>21250000</v>
      </c>
      <c r="M45" s="1">
        <v>0</v>
      </c>
      <c r="N45" s="1">
        <v>0</v>
      </c>
      <c r="O45" s="1">
        <v>25415508</v>
      </c>
      <c r="P45" s="1">
        <v>833333</v>
      </c>
      <c r="Q45" s="1">
        <v>32556514</v>
      </c>
      <c r="R45" s="1">
        <v>0</v>
      </c>
      <c r="S45" s="1">
        <v>7500000</v>
      </c>
      <c r="T45" s="1">
        <v>0</v>
      </c>
      <c r="U45" s="1">
        <v>57441280</v>
      </c>
      <c r="V45" s="1">
        <v>32631390</v>
      </c>
      <c r="W45" s="1">
        <f t="shared" si="0"/>
        <v>410124609</v>
      </c>
    </row>
    <row r="46" spans="1:23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2639491</v>
      </c>
      <c r="L46" s="1">
        <v>18750000</v>
      </c>
      <c r="M46" s="1">
        <v>166666</v>
      </c>
      <c r="N46" s="1">
        <v>0</v>
      </c>
      <c r="O46" s="1">
        <v>25161986</v>
      </c>
      <c r="P46" s="1">
        <v>2916666</v>
      </c>
      <c r="Q46" s="1">
        <v>35493150</v>
      </c>
      <c r="R46" s="1">
        <v>0</v>
      </c>
      <c r="S46" s="1">
        <v>7500000</v>
      </c>
      <c r="T46" s="1">
        <v>0</v>
      </c>
      <c r="U46" s="1">
        <v>60612835</v>
      </c>
      <c r="V46" s="1">
        <v>36356226</v>
      </c>
      <c r="W46" s="1">
        <f t="shared" si="0"/>
        <v>417706348</v>
      </c>
    </row>
    <row r="47" spans="1:23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0</v>
      </c>
      <c r="L47" s="1">
        <v>0</v>
      </c>
      <c r="M47" s="1">
        <v>0</v>
      </c>
      <c r="N47" s="1">
        <v>0</v>
      </c>
      <c r="O47" s="1">
        <v>25289652</v>
      </c>
      <c r="P47" s="1">
        <v>14166666</v>
      </c>
      <c r="Q47" s="1">
        <v>23962403</v>
      </c>
      <c r="R47" s="1">
        <v>0</v>
      </c>
      <c r="S47" s="1">
        <v>7500000</v>
      </c>
      <c r="T47" s="1">
        <v>0</v>
      </c>
      <c r="U47" s="1">
        <v>74702824</v>
      </c>
      <c r="V47" s="1">
        <v>34930982</v>
      </c>
      <c r="W47" s="1">
        <f t="shared" si="0"/>
        <v>379486956</v>
      </c>
    </row>
    <row r="48" spans="1:23" s="3" customFormat="1" x14ac:dyDescent="0.25">
      <c r="A48" s="5" t="s">
        <v>35</v>
      </c>
      <c r="B48" s="3">
        <f>SUM(B2:B47)</f>
        <v>5281518133</v>
      </c>
      <c r="C48" s="3">
        <f t="shared" ref="C48:V48" si="1">SUM(C2:C47)</f>
        <v>517750000</v>
      </c>
      <c r="D48" s="3">
        <f t="shared" si="1"/>
        <v>106550000</v>
      </c>
      <c r="E48" s="3">
        <f t="shared" si="1"/>
        <v>303380000</v>
      </c>
      <c r="F48" s="3">
        <f t="shared" si="1"/>
        <v>700639215</v>
      </c>
      <c r="G48" s="3">
        <f t="shared" si="1"/>
        <v>561666659</v>
      </c>
      <c r="H48" s="3">
        <f t="shared" si="1"/>
        <v>6958333.333333333</v>
      </c>
      <c r="I48" s="3">
        <f t="shared" si="1"/>
        <v>569330064</v>
      </c>
      <c r="J48" s="3">
        <f t="shared" si="1"/>
        <v>602429925</v>
      </c>
      <c r="K48" s="3">
        <f t="shared" si="1"/>
        <v>64981122</v>
      </c>
      <c r="L48" s="3">
        <f t="shared" si="1"/>
        <v>143125000</v>
      </c>
      <c r="M48" s="3">
        <f t="shared" si="1"/>
        <v>4999996</v>
      </c>
      <c r="N48" s="3">
        <f t="shared" si="1"/>
        <v>541666</v>
      </c>
      <c r="O48" s="3">
        <f t="shared" si="1"/>
        <v>795708556</v>
      </c>
      <c r="P48" s="3">
        <f t="shared" si="1"/>
        <v>172083315</v>
      </c>
      <c r="Q48" s="3">
        <f t="shared" si="1"/>
        <v>1238478917</v>
      </c>
      <c r="R48" s="3">
        <f t="shared" si="1"/>
        <v>89220854</v>
      </c>
      <c r="S48" s="3">
        <f t="shared" si="1"/>
        <v>274166666</v>
      </c>
      <c r="T48" s="3">
        <f t="shared" si="1"/>
        <v>28620293</v>
      </c>
      <c r="U48" s="3">
        <f t="shared" si="1"/>
        <v>1847574209</v>
      </c>
      <c r="V48" s="3">
        <f t="shared" si="1"/>
        <v>973017112</v>
      </c>
      <c r="W48" s="3">
        <f>SUM(W2:W47)</f>
        <v>14282741132.333334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649D4-C2CD-4BB4-8D88-FE2793471D2B}">
  <sheetPr codeName="Sheet11"/>
  <dimension ref="A1:AA48"/>
  <sheetViews>
    <sheetView rightToLeft="1" topLeftCell="O1" workbookViewId="0">
      <pane ySplit="1" topLeftCell="A15" activePane="bottomLeft" state="frozen"/>
      <selection activeCell="AI1" sqref="AI1"/>
      <selection pane="bottomLeft" activeCell="B48" sqref="B48:V48"/>
    </sheetView>
  </sheetViews>
  <sheetFormatPr defaultColWidth="25" defaultRowHeight="15" x14ac:dyDescent="0.25"/>
  <cols>
    <col min="1" max="1" width="10.7109375" customWidth="1"/>
    <col min="2" max="27" width="25" style="1"/>
  </cols>
  <sheetData>
    <row r="1" spans="1:23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36</v>
      </c>
      <c r="Q1" s="3" t="s">
        <v>22</v>
      </c>
      <c r="R1" s="3" t="s">
        <v>23</v>
      </c>
      <c r="S1" s="3" t="s">
        <v>26</v>
      </c>
      <c r="T1" s="3" t="s">
        <v>30</v>
      </c>
      <c r="U1" s="3" t="s">
        <v>31</v>
      </c>
      <c r="V1" s="3" t="s">
        <v>32</v>
      </c>
      <c r="W1" s="1" t="s">
        <v>33</v>
      </c>
    </row>
    <row r="2" spans="1:23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2755415</v>
      </c>
      <c r="L2" s="1">
        <v>18750000</v>
      </c>
      <c r="M2" s="1">
        <v>0</v>
      </c>
      <c r="N2" s="1">
        <v>0</v>
      </c>
      <c r="O2" s="1">
        <v>25409472</v>
      </c>
      <c r="P2" s="1">
        <v>1666666</v>
      </c>
      <c r="Q2" s="1">
        <v>38418618</v>
      </c>
      <c r="R2" s="1">
        <v>0</v>
      </c>
      <c r="S2" s="1">
        <v>7500000</v>
      </c>
      <c r="T2" s="1">
        <v>0</v>
      </c>
      <c r="U2" s="1">
        <v>64170656</v>
      </c>
      <c r="V2" s="1">
        <v>32598495</v>
      </c>
      <c r="W2" s="1">
        <f>SUM(A2:V2)</f>
        <v>450165013</v>
      </c>
    </row>
    <row r="3" spans="1:23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0</v>
      </c>
      <c r="L3" s="1">
        <v>0</v>
      </c>
      <c r="M3" s="1">
        <v>0</v>
      </c>
      <c r="N3" s="1">
        <v>0</v>
      </c>
      <c r="O3" s="1">
        <v>17170908</v>
      </c>
      <c r="P3" s="1">
        <v>833333</v>
      </c>
      <c r="Q3" s="1">
        <v>33547364</v>
      </c>
      <c r="R3" s="1">
        <v>0</v>
      </c>
      <c r="S3" s="1">
        <v>7500000</v>
      </c>
      <c r="T3" s="1">
        <v>0</v>
      </c>
      <c r="U3" s="1">
        <v>17522480</v>
      </c>
      <c r="V3" s="1">
        <v>0</v>
      </c>
      <c r="W3" s="1">
        <f t="shared" ref="W3:W47" si="0">SUM(A3:V3)</f>
        <v>285531847</v>
      </c>
    </row>
    <row r="4" spans="1:23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2149650</v>
      </c>
      <c r="L4" s="1">
        <v>0</v>
      </c>
      <c r="M4" s="1">
        <v>0</v>
      </c>
      <c r="N4" s="1">
        <v>0</v>
      </c>
      <c r="O4" s="1">
        <v>16741730</v>
      </c>
      <c r="P4" s="1">
        <v>4583333</v>
      </c>
      <c r="Q4" s="1">
        <v>38339845</v>
      </c>
      <c r="R4" s="1">
        <v>0</v>
      </c>
      <c r="S4" s="1">
        <v>7500000</v>
      </c>
      <c r="T4" s="1">
        <v>1044552</v>
      </c>
      <c r="U4" s="1">
        <v>22181846</v>
      </c>
      <c r="V4" s="1">
        <v>16712840</v>
      </c>
      <c r="W4" s="1">
        <f t="shared" si="0"/>
        <v>345598551</v>
      </c>
    </row>
    <row r="5" spans="1:23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3049682</v>
      </c>
      <c r="L5" s="1">
        <v>0</v>
      </c>
      <c r="M5" s="1">
        <v>0</v>
      </c>
      <c r="N5" s="1">
        <v>0</v>
      </c>
      <c r="O5" s="1">
        <v>25409472</v>
      </c>
      <c r="P5" s="1">
        <v>833333</v>
      </c>
      <c r="Q5" s="1">
        <v>38986931</v>
      </c>
      <c r="R5" s="1">
        <v>7211105</v>
      </c>
      <c r="S5" s="1">
        <v>7500000</v>
      </c>
      <c r="T5" s="1">
        <v>0</v>
      </c>
      <c r="U5" s="1">
        <v>64792687</v>
      </c>
      <c r="V5" s="1">
        <v>43690814</v>
      </c>
      <c r="W5" s="1">
        <f t="shared" si="0"/>
        <v>465014163</v>
      </c>
    </row>
    <row r="6" spans="1:23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0</v>
      </c>
      <c r="L6" s="1">
        <v>0</v>
      </c>
      <c r="M6" s="1">
        <v>0</v>
      </c>
      <c r="N6" s="1">
        <v>0</v>
      </c>
      <c r="O6" s="1">
        <v>19670908</v>
      </c>
      <c r="P6" s="1">
        <v>833333</v>
      </c>
      <c r="Q6" s="1">
        <v>0</v>
      </c>
      <c r="R6" s="1">
        <v>0</v>
      </c>
      <c r="S6" s="1">
        <v>0</v>
      </c>
      <c r="T6" s="1">
        <v>0</v>
      </c>
      <c r="U6" s="1">
        <v>46841973</v>
      </c>
      <c r="V6" s="1">
        <v>33790392</v>
      </c>
      <c r="W6" s="1">
        <f t="shared" si="0"/>
        <v>179176773</v>
      </c>
    </row>
    <row r="7" spans="1:23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2674555</v>
      </c>
      <c r="L7" s="1">
        <v>0</v>
      </c>
      <c r="M7" s="1">
        <v>0</v>
      </c>
      <c r="N7" s="1">
        <v>0</v>
      </c>
      <c r="O7" s="1">
        <v>12953537</v>
      </c>
      <c r="P7" s="1">
        <v>833333</v>
      </c>
      <c r="Q7" s="1">
        <v>32981164</v>
      </c>
      <c r="R7" s="1">
        <v>0</v>
      </c>
      <c r="S7" s="1">
        <v>7500000</v>
      </c>
      <c r="T7" s="1">
        <v>0</v>
      </c>
      <c r="U7" s="1">
        <v>24220831</v>
      </c>
      <c r="V7" s="1">
        <v>3082252</v>
      </c>
      <c r="W7" s="1">
        <f t="shared" si="0"/>
        <v>289795652</v>
      </c>
    </row>
    <row r="8" spans="1:23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0</v>
      </c>
      <c r="L8" s="1">
        <v>0</v>
      </c>
      <c r="M8" s="1">
        <v>1500000</v>
      </c>
      <c r="N8" s="1">
        <v>0</v>
      </c>
      <c r="O8" s="1">
        <v>16750181</v>
      </c>
      <c r="P8" s="1">
        <v>6666666</v>
      </c>
      <c r="Q8" s="1">
        <v>34686707</v>
      </c>
      <c r="R8" s="1">
        <v>0</v>
      </c>
      <c r="S8" s="1">
        <v>7500000</v>
      </c>
      <c r="T8" s="1">
        <v>0</v>
      </c>
      <c r="U8" s="1">
        <v>32932111</v>
      </c>
      <c r="V8" s="1">
        <v>15588716</v>
      </c>
      <c r="W8" s="1">
        <f t="shared" si="0"/>
        <v>338224380</v>
      </c>
    </row>
    <row r="9" spans="1:23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0</v>
      </c>
      <c r="L9" s="1">
        <v>0</v>
      </c>
      <c r="M9" s="1">
        <v>0</v>
      </c>
      <c r="N9" s="1">
        <v>291666</v>
      </c>
      <c r="O9" s="1">
        <v>25352128</v>
      </c>
      <c r="P9" s="1">
        <v>13333333</v>
      </c>
      <c r="Q9" s="1">
        <v>25745209</v>
      </c>
      <c r="R9" s="1">
        <v>5000000</v>
      </c>
      <c r="S9" s="1">
        <v>7500000</v>
      </c>
      <c r="T9" s="1">
        <v>3948809</v>
      </c>
      <c r="U9" s="1">
        <v>50674935</v>
      </c>
      <c r="V9" s="1">
        <v>19321808</v>
      </c>
      <c r="W9" s="1">
        <f t="shared" si="0"/>
        <v>353272103</v>
      </c>
    </row>
    <row r="10" spans="1:23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0</v>
      </c>
      <c r="L10" s="1">
        <v>0</v>
      </c>
      <c r="M10" s="1">
        <v>0</v>
      </c>
      <c r="N10" s="1">
        <v>0</v>
      </c>
      <c r="O10" s="1">
        <v>10951858</v>
      </c>
      <c r="P10" s="1">
        <v>2916666</v>
      </c>
      <c r="Q10" s="1">
        <v>0</v>
      </c>
      <c r="R10" s="1">
        <v>12311100</v>
      </c>
      <c r="S10" s="1">
        <v>0</v>
      </c>
      <c r="T10" s="1">
        <v>0</v>
      </c>
      <c r="U10" s="1">
        <v>39914235</v>
      </c>
      <c r="V10" s="1">
        <v>17645910</v>
      </c>
      <c r="W10" s="1">
        <f t="shared" si="0"/>
        <v>152112605</v>
      </c>
    </row>
    <row r="11" spans="1:23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2808918</v>
      </c>
      <c r="L11" s="1">
        <v>0</v>
      </c>
      <c r="M11" s="1">
        <v>0</v>
      </c>
      <c r="N11" s="1">
        <v>0</v>
      </c>
      <c r="O11" s="1">
        <v>16785191</v>
      </c>
      <c r="P11" s="1">
        <v>2916666</v>
      </c>
      <c r="Q11" s="1">
        <v>38986931</v>
      </c>
      <c r="R11" s="1">
        <v>0</v>
      </c>
      <c r="S11" s="1">
        <v>7500000</v>
      </c>
      <c r="T11" s="1">
        <v>0</v>
      </c>
      <c r="U11" s="1">
        <v>17659934</v>
      </c>
      <c r="V11" s="1">
        <v>14042216</v>
      </c>
      <c r="W11" s="1">
        <f t="shared" si="0"/>
        <v>331345113</v>
      </c>
    </row>
    <row r="12" spans="1:23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2924841</v>
      </c>
      <c r="L12" s="1">
        <v>0</v>
      </c>
      <c r="M12" s="1">
        <v>0</v>
      </c>
      <c r="N12" s="1">
        <v>0</v>
      </c>
      <c r="O12" s="1">
        <v>17221612</v>
      </c>
      <c r="P12" s="1">
        <v>1666666</v>
      </c>
      <c r="Q12" s="1">
        <v>31845242</v>
      </c>
      <c r="R12" s="1">
        <v>6246252</v>
      </c>
      <c r="S12" s="1">
        <v>7500000</v>
      </c>
      <c r="T12" s="1">
        <v>0</v>
      </c>
      <c r="U12" s="1">
        <v>30526551</v>
      </c>
      <c r="V12" s="1">
        <v>13687080</v>
      </c>
      <c r="W12" s="1">
        <f t="shared" si="0"/>
        <v>317487123.33333337</v>
      </c>
    </row>
    <row r="13" spans="1:23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2247134</v>
      </c>
      <c r="L13" s="1">
        <v>0</v>
      </c>
      <c r="M13" s="1">
        <v>0</v>
      </c>
      <c r="N13" s="1">
        <v>0</v>
      </c>
      <c r="O13" s="1">
        <v>17120203</v>
      </c>
      <c r="P13" s="1">
        <v>833333</v>
      </c>
      <c r="Q13" s="1">
        <v>32981164</v>
      </c>
      <c r="R13" s="1">
        <v>0</v>
      </c>
      <c r="S13" s="1">
        <v>7500000</v>
      </c>
      <c r="T13" s="1">
        <v>0</v>
      </c>
      <c r="U13" s="1">
        <v>37278263</v>
      </c>
      <c r="V13" s="1">
        <v>0</v>
      </c>
      <c r="W13" s="1">
        <f t="shared" si="0"/>
        <v>312717442</v>
      </c>
    </row>
    <row r="14" spans="1:23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0</v>
      </c>
      <c r="L14" s="1">
        <v>0</v>
      </c>
      <c r="M14" s="1">
        <v>0</v>
      </c>
      <c r="N14" s="1">
        <v>0</v>
      </c>
      <c r="O14" s="1">
        <v>17027849</v>
      </c>
      <c r="P14" s="1">
        <v>833333</v>
      </c>
      <c r="Q14" s="1">
        <v>38339845</v>
      </c>
      <c r="R14" s="1">
        <v>0</v>
      </c>
      <c r="S14" s="1">
        <v>7500000</v>
      </c>
      <c r="T14" s="1">
        <v>2928026</v>
      </c>
      <c r="U14" s="1">
        <v>36068290</v>
      </c>
      <c r="V14" s="1">
        <v>18567858</v>
      </c>
      <c r="W14" s="1">
        <f t="shared" si="0"/>
        <v>358620296</v>
      </c>
    </row>
    <row r="15" spans="1:23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2496816</v>
      </c>
      <c r="L15" s="1">
        <v>18750000</v>
      </c>
      <c r="M15" s="1">
        <v>166666</v>
      </c>
      <c r="N15" s="1">
        <v>0</v>
      </c>
      <c r="O15" s="1">
        <v>25300367</v>
      </c>
      <c r="P15" s="1">
        <v>14166666</v>
      </c>
      <c r="Q15" s="1">
        <v>33312856</v>
      </c>
      <c r="R15" s="1">
        <v>0</v>
      </c>
      <c r="S15" s="1">
        <v>7500000</v>
      </c>
      <c r="T15" s="1">
        <v>738837</v>
      </c>
      <c r="U15" s="1">
        <v>63124781</v>
      </c>
      <c r="V15" s="1">
        <v>32109498</v>
      </c>
      <c r="W15" s="1">
        <f t="shared" si="0"/>
        <v>448356175</v>
      </c>
    </row>
    <row r="16" spans="1:23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3451031</v>
      </c>
      <c r="L16" s="1">
        <v>0</v>
      </c>
      <c r="M16" s="1">
        <v>0</v>
      </c>
      <c r="N16" s="1">
        <v>0</v>
      </c>
      <c r="O16" s="1">
        <v>8680179</v>
      </c>
      <c r="P16" s="1">
        <v>8333333</v>
      </c>
      <c r="Q16" s="1">
        <v>30538897</v>
      </c>
      <c r="R16" s="1">
        <v>0</v>
      </c>
      <c r="S16" s="1">
        <v>2083333</v>
      </c>
      <c r="T16" s="1">
        <v>0</v>
      </c>
      <c r="U16" s="1">
        <v>78714071</v>
      </c>
      <c r="V16" s="1">
        <v>54989965</v>
      </c>
      <c r="W16" s="1">
        <f t="shared" si="0"/>
        <v>435296649</v>
      </c>
    </row>
    <row r="17" spans="1:23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3669942</v>
      </c>
      <c r="L17" s="1">
        <v>0</v>
      </c>
      <c r="M17" s="1">
        <v>0</v>
      </c>
      <c r="N17" s="1">
        <v>0</v>
      </c>
      <c r="O17" s="1">
        <v>17221612</v>
      </c>
      <c r="P17" s="1">
        <v>833333</v>
      </c>
      <c r="Q17" s="1">
        <v>34113564</v>
      </c>
      <c r="R17" s="1">
        <v>1000343</v>
      </c>
      <c r="S17" s="1">
        <v>7500000</v>
      </c>
      <c r="T17" s="1">
        <v>0</v>
      </c>
      <c r="U17" s="1">
        <v>33840612</v>
      </c>
      <c r="V17" s="1">
        <v>17677804</v>
      </c>
      <c r="W17" s="1">
        <f t="shared" si="0"/>
        <v>331937177</v>
      </c>
    </row>
    <row r="18" spans="1:23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2639491</v>
      </c>
      <c r="L18" s="1">
        <v>0</v>
      </c>
      <c r="M18" s="1">
        <v>166666</v>
      </c>
      <c r="N18" s="1">
        <v>0</v>
      </c>
      <c r="O18" s="1">
        <v>25504241</v>
      </c>
      <c r="P18" s="1">
        <v>833333</v>
      </c>
      <c r="Q18" s="1">
        <v>31986088</v>
      </c>
      <c r="R18" s="1">
        <v>0</v>
      </c>
      <c r="S18" s="1">
        <v>7500000</v>
      </c>
      <c r="T18" s="1">
        <v>0</v>
      </c>
      <c r="U18" s="1">
        <v>60666997</v>
      </c>
      <c r="V18" s="1">
        <v>39330864</v>
      </c>
      <c r="W18" s="1">
        <f t="shared" si="0"/>
        <v>397337319</v>
      </c>
    </row>
    <row r="19" spans="1:23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0</v>
      </c>
      <c r="L19" s="1">
        <v>0</v>
      </c>
      <c r="M19" s="1">
        <v>0</v>
      </c>
      <c r="N19" s="1">
        <v>0</v>
      </c>
      <c r="O19" s="1">
        <v>8736165</v>
      </c>
      <c r="P19" s="1">
        <v>6666666</v>
      </c>
      <c r="Q19" s="1">
        <v>24881422</v>
      </c>
      <c r="R19" s="1">
        <v>1987453</v>
      </c>
      <c r="S19" s="1">
        <v>7500000</v>
      </c>
      <c r="T19" s="1">
        <v>1987453</v>
      </c>
      <c r="U19" s="1">
        <v>66133448</v>
      </c>
      <c r="V19" s="1">
        <v>36966639</v>
      </c>
      <c r="W19" s="1">
        <f t="shared" si="0"/>
        <v>359441557</v>
      </c>
    </row>
    <row r="20" spans="1:23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10138666</v>
      </c>
      <c r="V20" s="1">
        <v>6692985</v>
      </c>
      <c r="W20" s="1">
        <f t="shared" si="0"/>
        <v>30495823</v>
      </c>
    </row>
    <row r="21" spans="1:23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2969427</v>
      </c>
      <c r="L21" s="1">
        <v>20625000</v>
      </c>
      <c r="M21" s="1">
        <v>0</v>
      </c>
      <c r="N21" s="1">
        <v>0</v>
      </c>
      <c r="O21" s="1">
        <v>25161986</v>
      </c>
      <c r="P21" s="1">
        <v>3750000</v>
      </c>
      <c r="Q21" s="1">
        <v>39634017</v>
      </c>
      <c r="R21" s="1">
        <v>3850116</v>
      </c>
      <c r="S21" s="1">
        <v>7500000</v>
      </c>
      <c r="T21" s="1">
        <v>3741464</v>
      </c>
      <c r="U21" s="1">
        <v>62763281</v>
      </c>
      <c r="V21" s="1">
        <v>29586864</v>
      </c>
      <c r="W21" s="1">
        <f t="shared" si="0"/>
        <v>427576857</v>
      </c>
    </row>
    <row r="22" spans="1:23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0</v>
      </c>
      <c r="L22" s="1">
        <v>0</v>
      </c>
      <c r="M22" s="1">
        <v>0</v>
      </c>
      <c r="N22" s="1">
        <v>250000</v>
      </c>
      <c r="O22" s="1">
        <v>17035092</v>
      </c>
      <c r="P22" s="1">
        <v>12500000</v>
      </c>
      <c r="Q22" s="1">
        <v>19871334</v>
      </c>
      <c r="R22" s="1">
        <v>0</v>
      </c>
      <c r="S22" s="1">
        <v>7500000</v>
      </c>
      <c r="T22" s="1">
        <v>0</v>
      </c>
      <c r="U22" s="1">
        <v>30453517</v>
      </c>
      <c r="V22" s="1">
        <v>13774442</v>
      </c>
      <c r="W22" s="1">
        <f t="shared" si="0"/>
        <v>252758342</v>
      </c>
    </row>
    <row r="23" spans="1:23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2385653</v>
      </c>
      <c r="L23" s="1">
        <v>0</v>
      </c>
      <c r="M23" s="1">
        <v>1166666</v>
      </c>
      <c r="N23" s="1">
        <v>0</v>
      </c>
      <c r="O23" s="1">
        <v>25361182</v>
      </c>
      <c r="P23" s="1">
        <v>8333333</v>
      </c>
      <c r="Q23" s="1">
        <v>37237022</v>
      </c>
      <c r="R23" s="1">
        <v>19461547</v>
      </c>
      <c r="S23" s="1">
        <v>7500000</v>
      </c>
      <c r="T23" s="1">
        <v>0</v>
      </c>
      <c r="U23" s="1">
        <v>48818244</v>
      </c>
      <c r="V23" s="1">
        <v>36113350</v>
      </c>
      <c r="W23" s="1">
        <f t="shared" si="0"/>
        <v>433230766</v>
      </c>
    </row>
    <row r="24" spans="1:23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2969427</v>
      </c>
      <c r="L24" s="1">
        <v>21250000</v>
      </c>
      <c r="M24" s="1">
        <v>0</v>
      </c>
      <c r="N24" s="1">
        <v>0</v>
      </c>
      <c r="O24" s="1">
        <v>21242805</v>
      </c>
      <c r="P24" s="1">
        <v>833333</v>
      </c>
      <c r="Q24" s="1">
        <v>38986931</v>
      </c>
      <c r="R24" s="1">
        <v>0</v>
      </c>
      <c r="S24" s="1">
        <v>7500000</v>
      </c>
      <c r="T24" s="1">
        <v>592971</v>
      </c>
      <c r="U24" s="1">
        <v>68828742</v>
      </c>
      <c r="V24" s="1">
        <v>24383286</v>
      </c>
      <c r="W24" s="1">
        <f t="shared" si="0"/>
        <v>452747309</v>
      </c>
    </row>
    <row r="25" spans="1:23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132453</v>
      </c>
      <c r="L25" s="1">
        <v>0</v>
      </c>
      <c r="M25" s="1">
        <v>0</v>
      </c>
      <c r="N25" s="1">
        <v>0</v>
      </c>
      <c r="O25" s="1">
        <v>17094851</v>
      </c>
      <c r="P25" s="1">
        <v>833333</v>
      </c>
      <c r="Q25" s="1">
        <v>28648042</v>
      </c>
      <c r="R25" s="1">
        <v>0</v>
      </c>
      <c r="S25" s="1">
        <v>7500000</v>
      </c>
      <c r="T25" s="1">
        <v>0</v>
      </c>
      <c r="U25" s="1">
        <v>15744442</v>
      </c>
      <c r="V25" s="1">
        <v>13835828</v>
      </c>
      <c r="W25" s="1">
        <f t="shared" si="0"/>
        <v>255435979</v>
      </c>
    </row>
    <row r="26" spans="1:23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0</v>
      </c>
      <c r="L26" s="1">
        <v>0</v>
      </c>
      <c r="M26" s="1">
        <v>0</v>
      </c>
      <c r="N26" s="1">
        <v>0</v>
      </c>
      <c r="O26" s="1">
        <v>17069499</v>
      </c>
      <c r="P26" s="1">
        <v>833333</v>
      </c>
      <c r="Q26" s="1">
        <v>23153545</v>
      </c>
      <c r="R26" s="1">
        <v>0</v>
      </c>
      <c r="S26" s="1">
        <v>7500000</v>
      </c>
      <c r="T26" s="1">
        <v>0</v>
      </c>
      <c r="U26" s="1">
        <v>31017387</v>
      </c>
      <c r="V26" s="1">
        <v>18476512</v>
      </c>
      <c r="W26" s="1">
        <f t="shared" si="0"/>
        <v>262925298</v>
      </c>
    </row>
    <row r="27" spans="1:23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8333333</v>
      </c>
      <c r="P27" s="1">
        <v>12500000</v>
      </c>
      <c r="Q27" s="1">
        <v>0</v>
      </c>
      <c r="R27" s="1">
        <v>0</v>
      </c>
      <c r="S27" s="1">
        <v>0</v>
      </c>
      <c r="T27" s="1">
        <v>0</v>
      </c>
      <c r="U27" s="1">
        <v>14194619</v>
      </c>
      <c r="V27" s="1">
        <v>7840486</v>
      </c>
      <c r="W27" s="1">
        <f t="shared" si="0"/>
        <v>57488868</v>
      </c>
    </row>
    <row r="28" spans="1:23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166666</v>
      </c>
      <c r="N28" s="1">
        <v>0</v>
      </c>
      <c r="O28" s="1">
        <v>3750000</v>
      </c>
      <c r="P28" s="1">
        <v>0</v>
      </c>
      <c r="Q28" s="1">
        <v>21549412</v>
      </c>
      <c r="R28" s="1">
        <v>0</v>
      </c>
      <c r="S28" s="1">
        <v>0</v>
      </c>
      <c r="T28" s="1">
        <v>0</v>
      </c>
      <c r="U28" s="1">
        <v>28827986</v>
      </c>
      <c r="V28" s="1">
        <v>27724453</v>
      </c>
      <c r="W28" s="1">
        <f t="shared" si="0"/>
        <v>201833106</v>
      </c>
    </row>
    <row r="29" spans="1:23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0</v>
      </c>
      <c r="L29" s="1">
        <v>0</v>
      </c>
      <c r="M29" s="1">
        <v>0</v>
      </c>
      <c r="N29" s="1">
        <v>0</v>
      </c>
      <c r="O29" s="1">
        <v>13078652</v>
      </c>
      <c r="P29" s="1">
        <v>2916666</v>
      </c>
      <c r="Q29" s="1">
        <v>22478995</v>
      </c>
      <c r="R29" s="1">
        <v>0</v>
      </c>
      <c r="S29" s="1">
        <v>2083333</v>
      </c>
      <c r="T29" s="1">
        <v>0</v>
      </c>
      <c r="U29" s="1">
        <v>39002066</v>
      </c>
      <c r="V29" s="1">
        <v>23304636</v>
      </c>
      <c r="W29" s="1">
        <f t="shared" si="0"/>
        <v>287892687</v>
      </c>
    </row>
    <row r="30" spans="1:23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2639491</v>
      </c>
      <c r="L30" s="1">
        <v>0</v>
      </c>
      <c r="M30" s="1">
        <v>166666</v>
      </c>
      <c r="N30" s="1">
        <v>0</v>
      </c>
      <c r="O30" s="1">
        <v>17170908</v>
      </c>
      <c r="P30" s="1">
        <v>833333</v>
      </c>
      <c r="Q30" s="1">
        <v>32302991</v>
      </c>
      <c r="R30" s="1">
        <v>0</v>
      </c>
      <c r="S30" s="1">
        <v>7500000</v>
      </c>
      <c r="T30" s="1">
        <v>0</v>
      </c>
      <c r="U30" s="1">
        <v>18703221</v>
      </c>
      <c r="V30" s="1">
        <v>3127182</v>
      </c>
      <c r="W30" s="1">
        <f t="shared" si="0"/>
        <v>281531310</v>
      </c>
    </row>
    <row r="31" spans="1:23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0</v>
      </c>
      <c r="L31" s="1">
        <v>0</v>
      </c>
      <c r="M31" s="1">
        <v>0</v>
      </c>
      <c r="N31" s="1">
        <v>0</v>
      </c>
      <c r="O31" s="1">
        <v>12801423</v>
      </c>
      <c r="P31" s="1">
        <v>8333333</v>
      </c>
      <c r="Q31" s="1">
        <v>22344688</v>
      </c>
      <c r="R31" s="1">
        <v>0</v>
      </c>
      <c r="S31" s="1">
        <v>7500000</v>
      </c>
      <c r="T31" s="1">
        <v>0</v>
      </c>
      <c r="U31" s="1">
        <v>23003147</v>
      </c>
      <c r="V31" s="1">
        <v>6267806</v>
      </c>
      <c r="W31" s="1">
        <f t="shared" si="0"/>
        <v>249891540</v>
      </c>
    </row>
    <row r="32" spans="1:23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1237500</v>
      </c>
      <c r="L32" s="1">
        <v>0</v>
      </c>
      <c r="M32" s="1">
        <v>0</v>
      </c>
      <c r="N32" s="1">
        <v>0</v>
      </c>
      <c r="O32" s="1">
        <v>17160344</v>
      </c>
      <c r="P32" s="1">
        <v>833333</v>
      </c>
      <c r="Q32" s="1">
        <v>30857913</v>
      </c>
      <c r="R32" s="1">
        <v>1318692</v>
      </c>
      <c r="S32" s="1">
        <v>7500000</v>
      </c>
      <c r="T32" s="1">
        <v>0</v>
      </c>
      <c r="U32" s="1">
        <v>35112907</v>
      </c>
      <c r="V32" s="1">
        <v>13563693</v>
      </c>
      <c r="W32" s="1">
        <f t="shared" si="0"/>
        <v>306996623</v>
      </c>
    </row>
    <row r="33" spans="1:23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2282803</v>
      </c>
      <c r="L33" s="1">
        <v>0</v>
      </c>
      <c r="M33" s="1">
        <v>1500000</v>
      </c>
      <c r="N33" s="1">
        <v>0</v>
      </c>
      <c r="O33" s="1">
        <v>17114771</v>
      </c>
      <c r="P33" s="1">
        <v>833333</v>
      </c>
      <c r="Q33" s="1">
        <v>34962563</v>
      </c>
      <c r="R33" s="1">
        <v>16705384</v>
      </c>
      <c r="S33" s="1">
        <v>7500000</v>
      </c>
      <c r="T33" s="1">
        <v>0</v>
      </c>
      <c r="U33" s="1">
        <v>38278099</v>
      </c>
      <c r="V33" s="1">
        <v>23864835</v>
      </c>
      <c r="W33" s="1">
        <f t="shared" si="0"/>
        <v>372882393.33333337</v>
      </c>
    </row>
    <row r="34" spans="1:23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2425478</v>
      </c>
      <c r="L34" s="1">
        <v>18750000</v>
      </c>
      <c r="M34" s="1">
        <v>0</v>
      </c>
      <c r="N34" s="1">
        <v>0</v>
      </c>
      <c r="O34" s="1">
        <v>25312892</v>
      </c>
      <c r="P34" s="1">
        <v>833333</v>
      </c>
      <c r="Q34" s="1">
        <v>35930778</v>
      </c>
      <c r="R34" s="1">
        <v>877439</v>
      </c>
      <c r="S34" s="1">
        <v>7500000</v>
      </c>
      <c r="T34" s="1">
        <v>0</v>
      </c>
      <c r="U34" s="1">
        <v>41487416</v>
      </c>
      <c r="V34" s="1">
        <v>30190482</v>
      </c>
      <c r="W34" s="1">
        <f t="shared" si="0"/>
        <v>400449380</v>
      </c>
    </row>
    <row r="35" spans="1:23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3062496</v>
      </c>
      <c r="L35" s="1">
        <v>0</v>
      </c>
      <c r="M35" s="1">
        <v>0</v>
      </c>
      <c r="N35" s="1">
        <v>0</v>
      </c>
      <c r="O35" s="1">
        <v>16785191</v>
      </c>
      <c r="P35" s="1">
        <v>2916666</v>
      </c>
      <c r="Q35" s="1">
        <v>38986931</v>
      </c>
      <c r="R35" s="1">
        <v>0</v>
      </c>
      <c r="S35" s="1">
        <v>7500000</v>
      </c>
      <c r="T35" s="1">
        <v>0</v>
      </c>
      <c r="U35" s="1">
        <v>34037933</v>
      </c>
      <c r="V35" s="1">
        <v>14543111</v>
      </c>
      <c r="W35" s="1">
        <f t="shared" si="0"/>
        <v>356991391</v>
      </c>
    </row>
    <row r="36" spans="1:23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3129937</v>
      </c>
      <c r="L36" s="1">
        <v>0</v>
      </c>
      <c r="M36" s="1">
        <v>0</v>
      </c>
      <c r="N36" s="1">
        <v>0</v>
      </c>
      <c r="O36" s="1">
        <v>16967033</v>
      </c>
      <c r="P36" s="1">
        <v>833333</v>
      </c>
      <c r="Q36" s="1">
        <v>34113564</v>
      </c>
      <c r="R36" s="1">
        <v>0</v>
      </c>
      <c r="S36" s="1">
        <v>7500000</v>
      </c>
      <c r="T36" s="1">
        <v>0</v>
      </c>
      <c r="U36" s="1">
        <v>30880791</v>
      </c>
      <c r="V36" s="1">
        <v>14265480</v>
      </c>
      <c r="W36" s="1">
        <f t="shared" si="0"/>
        <v>326295346</v>
      </c>
    </row>
    <row r="37" spans="1:23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0</v>
      </c>
      <c r="L37" s="1">
        <v>0</v>
      </c>
      <c r="M37" s="1">
        <v>0</v>
      </c>
      <c r="N37" s="1">
        <v>0</v>
      </c>
      <c r="O37" s="1">
        <v>16968090</v>
      </c>
      <c r="P37" s="1">
        <v>9166666</v>
      </c>
      <c r="Q37" s="1">
        <v>26103762</v>
      </c>
      <c r="R37" s="1">
        <v>3552942</v>
      </c>
      <c r="S37" s="1">
        <v>7500000</v>
      </c>
      <c r="T37" s="1">
        <v>2368628</v>
      </c>
      <c r="U37" s="1">
        <v>60243102</v>
      </c>
      <c r="V37" s="1">
        <v>22896737</v>
      </c>
      <c r="W37" s="1">
        <f t="shared" si="0"/>
        <v>364016688</v>
      </c>
    </row>
    <row r="38" spans="1:23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7491130</v>
      </c>
      <c r="U38" s="1">
        <v>2968051</v>
      </c>
      <c r="V38" s="1">
        <v>4559818</v>
      </c>
      <c r="W38" s="1">
        <f t="shared" si="0"/>
        <v>26688417</v>
      </c>
    </row>
    <row r="39" spans="1:23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0</v>
      </c>
      <c r="L39" s="1">
        <v>0</v>
      </c>
      <c r="M39" s="1">
        <v>0</v>
      </c>
      <c r="N39" s="1">
        <v>0</v>
      </c>
      <c r="O39" s="1">
        <v>11228318</v>
      </c>
      <c r="P39" s="1">
        <v>2916666</v>
      </c>
      <c r="Q39" s="1">
        <v>0</v>
      </c>
      <c r="R39" s="1">
        <v>0</v>
      </c>
      <c r="S39" s="1">
        <v>0</v>
      </c>
      <c r="T39" s="1">
        <v>0</v>
      </c>
      <c r="U39" s="1">
        <v>33109215</v>
      </c>
      <c r="V39" s="1">
        <v>19569320</v>
      </c>
      <c r="W39" s="1">
        <f t="shared" si="0"/>
        <v>139930449</v>
      </c>
    </row>
    <row r="40" spans="1:23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0</v>
      </c>
      <c r="L40" s="1">
        <v>0</v>
      </c>
      <c r="M40" s="1">
        <v>0</v>
      </c>
      <c r="N40" s="1">
        <v>0</v>
      </c>
      <c r="O40" s="1">
        <v>25075064</v>
      </c>
      <c r="P40" s="1">
        <v>2916666</v>
      </c>
      <c r="Q40" s="1">
        <v>30042415</v>
      </c>
      <c r="R40" s="1">
        <v>0</v>
      </c>
      <c r="S40" s="1">
        <v>7500000</v>
      </c>
      <c r="T40" s="1">
        <v>0</v>
      </c>
      <c r="U40" s="1">
        <v>54120458</v>
      </c>
      <c r="V40" s="1">
        <v>33686023</v>
      </c>
      <c r="W40" s="1">
        <f t="shared" si="0"/>
        <v>331956109</v>
      </c>
    </row>
    <row r="41" spans="1:23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0</v>
      </c>
      <c r="L41" s="1">
        <v>0</v>
      </c>
      <c r="M41" s="1">
        <v>0</v>
      </c>
      <c r="N41" s="1">
        <v>0</v>
      </c>
      <c r="O41" s="1">
        <v>17069499</v>
      </c>
      <c r="P41" s="1">
        <v>9166666</v>
      </c>
      <c r="Q41" s="1">
        <v>23153545</v>
      </c>
      <c r="R41" s="1">
        <v>0</v>
      </c>
      <c r="S41" s="1">
        <v>7500000</v>
      </c>
      <c r="T41" s="1">
        <v>0</v>
      </c>
      <c r="U41" s="1">
        <v>30247776</v>
      </c>
      <c r="V41" s="1">
        <v>16508917</v>
      </c>
      <c r="W41" s="1">
        <f t="shared" si="0"/>
        <v>271339667</v>
      </c>
    </row>
    <row r="42" spans="1:23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2782166</v>
      </c>
      <c r="L42" s="1">
        <v>0</v>
      </c>
      <c r="M42" s="1">
        <v>0</v>
      </c>
      <c r="N42" s="1">
        <v>0</v>
      </c>
      <c r="O42" s="1">
        <v>17170908</v>
      </c>
      <c r="P42" s="1">
        <v>833333</v>
      </c>
      <c r="Q42" s="1">
        <v>32302991</v>
      </c>
      <c r="R42" s="1">
        <v>594119</v>
      </c>
      <c r="S42" s="1">
        <v>7500000</v>
      </c>
      <c r="T42" s="1">
        <v>0</v>
      </c>
      <c r="U42" s="1">
        <v>35607954</v>
      </c>
      <c r="V42" s="1">
        <v>14258859</v>
      </c>
      <c r="W42" s="1">
        <f t="shared" si="0"/>
        <v>325307994</v>
      </c>
    </row>
    <row r="43" spans="1:23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2889172</v>
      </c>
      <c r="L43" s="1">
        <v>0</v>
      </c>
      <c r="M43" s="1">
        <v>0</v>
      </c>
      <c r="N43" s="1">
        <v>0</v>
      </c>
      <c r="O43" s="1">
        <v>17221612</v>
      </c>
      <c r="P43" s="1">
        <v>833333</v>
      </c>
      <c r="Q43" s="1">
        <v>34113564</v>
      </c>
      <c r="R43" s="1">
        <v>9104362</v>
      </c>
      <c r="S43" s="1">
        <v>7500000</v>
      </c>
      <c r="T43" s="1">
        <v>0</v>
      </c>
      <c r="U43" s="1">
        <v>38195801</v>
      </c>
      <c r="V43" s="1">
        <v>14566980</v>
      </c>
      <c r="W43" s="1">
        <f t="shared" si="0"/>
        <v>344089712</v>
      </c>
    </row>
    <row r="44" spans="1:23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0</v>
      </c>
      <c r="L44" s="1">
        <v>5000000</v>
      </c>
      <c r="M44" s="1">
        <v>0</v>
      </c>
      <c r="N44" s="1">
        <v>0</v>
      </c>
      <c r="O44" s="1">
        <v>19660344</v>
      </c>
      <c r="P44" s="1">
        <v>833333</v>
      </c>
      <c r="Q44" s="1">
        <v>0</v>
      </c>
      <c r="R44" s="1">
        <v>0</v>
      </c>
      <c r="S44" s="1">
        <v>0</v>
      </c>
      <c r="T44" s="1">
        <v>3778423</v>
      </c>
      <c r="U44" s="1">
        <v>41767748</v>
      </c>
      <c r="V44" s="1">
        <v>25693278</v>
      </c>
      <c r="W44" s="1">
        <f t="shared" si="0"/>
        <v>163241226.66666666</v>
      </c>
    </row>
    <row r="45" spans="1:23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2568153</v>
      </c>
      <c r="L45" s="1">
        <v>21250000</v>
      </c>
      <c r="M45" s="1">
        <v>0</v>
      </c>
      <c r="N45" s="1">
        <v>0</v>
      </c>
      <c r="O45" s="1">
        <v>25415508</v>
      </c>
      <c r="P45" s="1">
        <v>833333</v>
      </c>
      <c r="Q45" s="1">
        <v>32556514</v>
      </c>
      <c r="R45" s="1">
        <v>0</v>
      </c>
      <c r="S45" s="1">
        <v>7500000</v>
      </c>
      <c r="T45" s="1">
        <v>0</v>
      </c>
      <c r="U45" s="1">
        <v>57441280</v>
      </c>
      <c r="V45" s="1">
        <v>32631390</v>
      </c>
      <c r="W45" s="1">
        <f t="shared" si="0"/>
        <v>410124609</v>
      </c>
    </row>
    <row r="46" spans="1:23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2639491</v>
      </c>
      <c r="L46" s="1">
        <v>18750000</v>
      </c>
      <c r="M46" s="1">
        <v>166666</v>
      </c>
      <c r="N46" s="1">
        <v>0</v>
      </c>
      <c r="O46" s="1">
        <v>25161986</v>
      </c>
      <c r="P46" s="1">
        <v>2916666</v>
      </c>
      <c r="Q46" s="1">
        <v>35493150</v>
      </c>
      <c r="R46" s="1">
        <v>0</v>
      </c>
      <c r="S46" s="1">
        <v>7500000</v>
      </c>
      <c r="T46" s="1">
        <v>0</v>
      </c>
      <c r="U46" s="1">
        <v>60612835</v>
      </c>
      <c r="V46" s="1">
        <v>36356226</v>
      </c>
      <c r="W46" s="1">
        <f t="shared" si="0"/>
        <v>417706348</v>
      </c>
    </row>
    <row r="47" spans="1:23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0</v>
      </c>
      <c r="L47" s="1">
        <v>0</v>
      </c>
      <c r="M47" s="1">
        <v>0</v>
      </c>
      <c r="N47" s="1">
        <v>0</v>
      </c>
      <c r="O47" s="1">
        <v>25289652</v>
      </c>
      <c r="P47" s="1">
        <v>14166666</v>
      </c>
      <c r="Q47" s="1">
        <v>23962403</v>
      </c>
      <c r="R47" s="1">
        <v>0</v>
      </c>
      <c r="S47" s="1">
        <v>7500000</v>
      </c>
      <c r="T47" s="1">
        <v>0</v>
      </c>
      <c r="U47" s="1">
        <v>74702824</v>
      </c>
      <c r="V47" s="1">
        <v>34930982</v>
      </c>
      <c r="W47" s="1">
        <f t="shared" si="0"/>
        <v>379486956</v>
      </c>
    </row>
    <row r="48" spans="1:23" s="3" customFormat="1" x14ac:dyDescent="0.25">
      <c r="A48" s="5" t="s">
        <v>35</v>
      </c>
      <c r="B48" s="3">
        <f>SUM(B2:B47)</f>
        <v>5281518133</v>
      </c>
      <c r="C48" s="3">
        <f t="shared" ref="C48:V48" si="1">SUM(C2:C47)</f>
        <v>517750000</v>
      </c>
      <c r="D48" s="3">
        <f t="shared" si="1"/>
        <v>106550000</v>
      </c>
      <c r="E48" s="3">
        <f t="shared" si="1"/>
        <v>303380000</v>
      </c>
      <c r="F48" s="3">
        <f t="shared" si="1"/>
        <v>700639215</v>
      </c>
      <c r="G48" s="3">
        <f t="shared" si="1"/>
        <v>561666659</v>
      </c>
      <c r="H48" s="3">
        <f t="shared" si="1"/>
        <v>6958333.333333333</v>
      </c>
      <c r="I48" s="3">
        <f t="shared" si="1"/>
        <v>569330064</v>
      </c>
      <c r="J48" s="3">
        <f t="shared" si="1"/>
        <v>602429925</v>
      </c>
      <c r="K48" s="3">
        <f t="shared" si="1"/>
        <v>64981122</v>
      </c>
      <c r="L48" s="3">
        <f t="shared" si="1"/>
        <v>143125000</v>
      </c>
      <c r="M48" s="3">
        <f t="shared" si="1"/>
        <v>4999996</v>
      </c>
      <c r="N48" s="3">
        <f t="shared" si="1"/>
        <v>541666</v>
      </c>
      <c r="O48" s="3">
        <f t="shared" si="1"/>
        <v>795708556</v>
      </c>
      <c r="P48" s="3">
        <f t="shared" si="1"/>
        <v>172083315</v>
      </c>
      <c r="Q48" s="3">
        <f t="shared" si="1"/>
        <v>1238478917</v>
      </c>
      <c r="R48" s="3">
        <f t="shared" si="1"/>
        <v>89220854</v>
      </c>
      <c r="S48" s="3">
        <f t="shared" si="1"/>
        <v>274166666</v>
      </c>
      <c r="T48" s="3">
        <f t="shared" si="1"/>
        <v>28620293</v>
      </c>
      <c r="U48" s="3">
        <f t="shared" si="1"/>
        <v>1847574209</v>
      </c>
      <c r="V48" s="3">
        <f t="shared" si="1"/>
        <v>973017112</v>
      </c>
      <c r="W48" s="3">
        <f>SUM(W2:W47)</f>
        <v>14282741132.333334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911A3-C253-47F3-87DB-E7846DBDB979}">
  <sheetPr codeName="Sheet12"/>
  <dimension ref="A1:AB48"/>
  <sheetViews>
    <sheetView rightToLeft="1" topLeftCell="P1" workbookViewId="0">
      <pane ySplit="1" topLeftCell="A2" activePane="bottomLeft" state="frozen"/>
      <selection activeCell="AI1" sqref="AI1"/>
      <selection pane="bottomLeft" activeCell="X48" sqref="X48"/>
    </sheetView>
  </sheetViews>
  <sheetFormatPr defaultColWidth="25" defaultRowHeight="15" x14ac:dyDescent="0.25"/>
  <cols>
    <col min="1" max="1" width="10.7109375" customWidth="1"/>
    <col min="2" max="28" width="25" style="1"/>
  </cols>
  <sheetData>
    <row r="1" spans="1:24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12</v>
      </c>
      <c r="L1" s="3" t="s">
        <v>14</v>
      </c>
      <c r="M1" s="3" t="s">
        <v>15</v>
      </c>
      <c r="N1" s="3" t="s">
        <v>16</v>
      </c>
      <c r="O1" s="3" t="s">
        <v>17</v>
      </c>
      <c r="P1" s="3" t="s">
        <v>18</v>
      </c>
      <c r="Q1" s="3" t="s">
        <v>36</v>
      </c>
      <c r="R1" s="3" t="s">
        <v>22</v>
      </c>
      <c r="S1" s="3" t="s">
        <v>23</v>
      </c>
      <c r="T1" s="3" t="s">
        <v>26</v>
      </c>
      <c r="U1" s="3" t="s">
        <v>30</v>
      </c>
      <c r="V1" s="3" t="s">
        <v>31</v>
      </c>
      <c r="W1" s="3" t="s">
        <v>32</v>
      </c>
      <c r="X1" s="1" t="s">
        <v>33</v>
      </c>
    </row>
    <row r="2" spans="1:24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38400000</v>
      </c>
      <c r="L2" s="1">
        <v>2755415</v>
      </c>
      <c r="M2" s="1">
        <v>18750000</v>
      </c>
      <c r="N2" s="1">
        <v>0</v>
      </c>
      <c r="O2" s="1">
        <v>0</v>
      </c>
      <c r="P2" s="1">
        <v>25409472</v>
      </c>
      <c r="Q2" s="1">
        <v>1666666</v>
      </c>
      <c r="R2" s="1">
        <v>38418618</v>
      </c>
      <c r="S2" s="1">
        <v>0</v>
      </c>
      <c r="T2" s="1">
        <v>7500000</v>
      </c>
      <c r="U2" s="1">
        <v>0</v>
      </c>
      <c r="V2" s="1">
        <v>64170656</v>
      </c>
      <c r="W2" s="1">
        <v>32598495</v>
      </c>
      <c r="X2" s="1">
        <f>SUM(A2:W2)</f>
        <v>488565013</v>
      </c>
    </row>
    <row r="3" spans="1:24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45600000</v>
      </c>
      <c r="L3" s="1">
        <v>0</v>
      </c>
      <c r="M3" s="1">
        <v>0</v>
      </c>
      <c r="N3" s="1">
        <v>0</v>
      </c>
      <c r="O3" s="1">
        <v>0</v>
      </c>
      <c r="P3" s="1">
        <v>17170908</v>
      </c>
      <c r="Q3" s="1">
        <v>833333</v>
      </c>
      <c r="R3" s="1">
        <v>33547364</v>
      </c>
      <c r="S3" s="1">
        <v>0</v>
      </c>
      <c r="T3" s="1">
        <v>7500000</v>
      </c>
      <c r="U3" s="1">
        <v>0</v>
      </c>
      <c r="V3" s="1">
        <v>17522480</v>
      </c>
      <c r="W3" s="1">
        <v>0</v>
      </c>
      <c r="X3" s="1">
        <f t="shared" ref="X3:X47" si="0">SUM(A3:W3)</f>
        <v>331131847</v>
      </c>
    </row>
    <row r="4" spans="1:24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45600000</v>
      </c>
      <c r="L4" s="1">
        <v>2149650</v>
      </c>
      <c r="M4" s="1">
        <v>0</v>
      </c>
      <c r="N4" s="1">
        <v>0</v>
      </c>
      <c r="O4" s="1">
        <v>0</v>
      </c>
      <c r="P4" s="1">
        <v>16741730</v>
      </c>
      <c r="Q4" s="1">
        <v>4583333</v>
      </c>
      <c r="R4" s="1">
        <v>38339845</v>
      </c>
      <c r="S4" s="1">
        <v>0</v>
      </c>
      <c r="T4" s="1">
        <v>7500000</v>
      </c>
      <c r="U4" s="1">
        <v>1044552</v>
      </c>
      <c r="V4" s="1">
        <v>22181846</v>
      </c>
      <c r="W4" s="1">
        <v>16712840</v>
      </c>
      <c r="X4" s="1">
        <f t="shared" si="0"/>
        <v>391198551</v>
      </c>
    </row>
    <row r="5" spans="1:24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45600000</v>
      </c>
      <c r="L5" s="1">
        <v>3049682</v>
      </c>
      <c r="M5" s="1">
        <v>0</v>
      </c>
      <c r="N5" s="1">
        <v>0</v>
      </c>
      <c r="O5" s="1">
        <v>0</v>
      </c>
      <c r="P5" s="1">
        <v>25409472</v>
      </c>
      <c r="Q5" s="1">
        <v>833333</v>
      </c>
      <c r="R5" s="1">
        <v>38986931</v>
      </c>
      <c r="S5" s="1">
        <v>7211105</v>
      </c>
      <c r="T5" s="1">
        <v>7500000</v>
      </c>
      <c r="U5" s="1">
        <v>0</v>
      </c>
      <c r="V5" s="1">
        <v>64792687</v>
      </c>
      <c r="W5" s="1">
        <v>43690814</v>
      </c>
      <c r="X5" s="1">
        <f t="shared" si="0"/>
        <v>510614163</v>
      </c>
    </row>
    <row r="6" spans="1:24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19670908</v>
      </c>
      <c r="Q6" s="1">
        <v>833333</v>
      </c>
      <c r="R6" s="1">
        <v>0</v>
      </c>
      <c r="S6" s="1">
        <v>0</v>
      </c>
      <c r="T6" s="1">
        <v>0</v>
      </c>
      <c r="U6" s="1">
        <v>0</v>
      </c>
      <c r="V6" s="1">
        <v>46841973</v>
      </c>
      <c r="W6" s="1">
        <v>33790392</v>
      </c>
      <c r="X6" s="1">
        <f t="shared" si="0"/>
        <v>179176773</v>
      </c>
    </row>
    <row r="7" spans="1:24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42000000</v>
      </c>
      <c r="L7" s="1">
        <v>2674555</v>
      </c>
      <c r="M7" s="1">
        <v>0</v>
      </c>
      <c r="N7" s="1">
        <v>0</v>
      </c>
      <c r="O7" s="1">
        <v>0</v>
      </c>
      <c r="P7" s="1">
        <v>12953537</v>
      </c>
      <c r="Q7" s="1">
        <v>833333</v>
      </c>
      <c r="R7" s="1">
        <v>32981164</v>
      </c>
      <c r="S7" s="1">
        <v>0</v>
      </c>
      <c r="T7" s="1">
        <v>7500000</v>
      </c>
      <c r="U7" s="1">
        <v>0</v>
      </c>
      <c r="V7" s="1">
        <v>24220831</v>
      </c>
      <c r="W7" s="1">
        <v>3082252</v>
      </c>
      <c r="X7" s="1">
        <f t="shared" si="0"/>
        <v>331795652</v>
      </c>
    </row>
    <row r="8" spans="1:24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52800000</v>
      </c>
      <c r="L8" s="1">
        <v>0</v>
      </c>
      <c r="M8" s="1">
        <v>0</v>
      </c>
      <c r="N8" s="1">
        <v>1500000</v>
      </c>
      <c r="O8" s="1">
        <v>0</v>
      </c>
      <c r="P8" s="1">
        <v>16750181</v>
      </c>
      <c r="Q8" s="1">
        <v>6666666</v>
      </c>
      <c r="R8" s="1">
        <v>34686707</v>
      </c>
      <c r="S8" s="1">
        <v>0</v>
      </c>
      <c r="T8" s="1">
        <v>7500000</v>
      </c>
      <c r="U8" s="1">
        <v>0</v>
      </c>
      <c r="V8" s="1">
        <v>32932111</v>
      </c>
      <c r="W8" s="1">
        <v>15588716</v>
      </c>
      <c r="X8" s="1">
        <f t="shared" si="0"/>
        <v>391024380</v>
      </c>
    </row>
    <row r="9" spans="1:24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45600000</v>
      </c>
      <c r="L9" s="1">
        <v>0</v>
      </c>
      <c r="M9" s="1">
        <v>0</v>
      </c>
      <c r="N9" s="1">
        <v>0</v>
      </c>
      <c r="O9" s="1">
        <v>291666</v>
      </c>
      <c r="P9" s="1">
        <v>25352128</v>
      </c>
      <c r="Q9" s="1">
        <v>13333333</v>
      </c>
      <c r="R9" s="1">
        <v>25745209</v>
      </c>
      <c r="S9" s="1">
        <v>5000000</v>
      </c>
      <c r="T9" s="1">
        <v>7500000</v>
      </c>
      <c r="U9" s="1">
        <v>3948809</v>
      </c>
      <c r="V9" s="1">
        <v>50674935</v>
      </c>
      <c r="W9" s="1">
        <v>19321808</v>
      </c>
      <c r="X9" s="1">
        <f t="shared" si="0"/>
        <v>398872103</v>
      </c>
    </row>
    <row r="10" spans="1:24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10951858</v>
      </c>
      <c r="Q10" s="1">
        <v>2916666</v>
      </c>
      <c r="R10" s="1">
        <v>0</v>
      </c>
      <c r="S10" s="1">
        <v>12311100</v>
      </c>
      <c r="T10" s="1">
        <v>0</v>
      </c>
      <c r="U10" s="1">
        <v>0</v>
      </c>
      <c r="V10" s="1">
        <v>39914235</v>
      </c>
      <c r="W10" s="1">
        <v>17645910</v>
      </c>
      <c r="X10" s="1">
        <f t="shared" si="0"/>
        <v>152112605</v>
      </c>
    </row>
    <row r="11" spans="1:24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42000000</v>
      </c>
      <c r="L11" s="1">
        <v>2808918</v>
      </c>
      <c r="M11" s="1">
        <v>0</v>
      </c>
      <c r="N11" s="1">
        <v>0</v>
      </c>
      <c r="O11" s="1">
        <v>0</v>
      </c>
      <c r="P11" s="1">
        <v>16785191</v>
      </c>
      <c r="Q11" s="1">
        <v>2916666</v>
      </c>
      <c r="R11" s="1">
        <v>38986931</v>
      </c>
      <c r="S11" s="1">
        <v>0</v>
      </c>
      <c r="T11" s="1">
        <v>7500000</v>
      </c>
      <c r="U11" s="1">
        <v>0</v>
      </c>
      <c r="V11" s="1">
        <v>17659934</v>
      </c>
      <c r="W11" s="1">
        <v>14042216</v>
      </c>
      <c r="X11" s="1">
        <f t="shared" si="0"/>
        <v>373345113</v>
      </c>
    </row>
    <row r="12" spans="1:24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42000000</v>
      </c>
      <c r="L12" s="1">
        <v>2924841</v>
      </c>
      <c r="M12" s="1">
        <v>0</v>
      </c>
      <c r="N12" s="1">
        <v>0</v>
      </c>
      <c r="O12" s="1">
        <v>0</v>
      </c>
      <c r="P12" s="1">
        <v>17221612</v>
      </c>
      <c r="Q12" s="1">
        <v>1666666</v>
      </c>
      <c r="R12" s="1">
        <v>31845242</v>
      </c>
      <c r="S12" s="1">
        <v>6246252</v>
      </c>
      <c r="T12" s="1">
        <v>7500000</v>
      </c>
      <c r="U12" s="1">
        <v>0</v>
      </c>
      <c r="V12" s="1">
        <v>30526551</v>
      </c>
      <c r="W12" s="1">
        <v>13687080</v>
      </c>
      <c r="X12" s="1">
        <f t="shared" si="0"/>
        <v>359487123.33333337</v>
      </c>
    </row>
    <row r="13" spans="1:24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45600000</v>
      </c>
      <c r="L13" s="1">
        <v>2247134</v>
      </c>
      <c r="M13" s="1">
        <v>0</v>
      </c>
      <c r="N13" s="1">
        <v>0</v>
      </c>
      <c r="O13" s="1">
        <v>0</v>
      </c>
      <c r="P13" s="1">
        <v>17120203</v>
      </c>
      <c r="Q13" s="1">
        <v>833333</v>
      </c>
      <c r="R13" s="1">
        <v>32981164</v>
      </c>
      <c r="S13" s="1">
        <v>0</v>
      </c>
      <c r="T13" s="1">
        <v>7500000</v>
      </c>
      <c r="U13" s="1">
        <v>0</v>
      </c>
      <c r="V13" s="1">
        <v>37278263</v>
      </c>
      <c r="W13" s="1">
        <v>0</v>
      </c>
      <c r="X13" s="1">
        <f t="shared" si="0"/>
        <v>358317442</v>
      </c>
    </row>
    <row r="14" spans="1:24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42000000</v>
      </c>
      <c r="L14" s="1">
        <v>0</v>
      </c>
      <c r="M14" s="1">
        <v>0</v>
      </c>
      <c r="N14" s="1">
        <v>0</v>
      </c>
      <c r="O14" s="1">
        <v>0</v>
      </c>
      <c r="P14" s="1">
        <v>17027849</v>
      </c>
      <c r="Q14" s="1">
        <v>833333</v>
      </c>
      <c r="R14" s="1">
        <v>38339845</v>
      </c>
      <c r="S14" s="1">
        <v>0</v>
      </c>
      <c r="T14" s="1">
        <v>7500000</v>
      </c>
      <c r="U14" s="1">
        <v>2928026</v>
      </c>
      <c r="V14" s="1">
        <v>36068290</v>
      </c>
      <c r="W14" s="1">
        <v>18567858</v>
      </c>
      <c r="X14" s="1">
        <f t="shared" si="0"/>
        <v>400620296</v>
      </c>
    </row>
    <row r="15" spans="1:24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45600000</v>
      </c>
      <c r="L15" s="1">
        <v>2496816</v>
      </c>
      <c r="M15" s="1">
        <v>18750000</v>
      </c>
      <c r="N15" s="1">
        <v>166666</v>
      </c>
      <c r="O15" s="1">
        <v>0</v>
      </c>
      <c r="P15" s="1">
        <v>25300367</v>
      </c>
      <c r="Q15" s="1">
        <v>14166666</v>
      </c>
      <c r="R15" s="1">
        <v>33312856</v>
      </c>
      <c r="S15" s="1">
        <v>0</v>
      </c>
      <c r="T15" s="1">
        <v>7500000</v>
      </c>
      <c r="U15" s="1">
        <v>738837</v>
      </c>
      <c r="V15" s="1">
        <v>63124781</v>
      </c>
      <c r="W15" s="1">
        <v>32109498</v>
      </c>
      <c r="X15" s="1">
        <f t="shared" si="0"/>
        <v>493956175</v>
      </c>
    </row>
    <row r="16" spans="1:24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42000000</v>
      </c>
      <c r="L16" s="1">
        <v>3451031</v>
      </c>
      <c r="M16" s="1">
        <v>0</v>
      </c>
      <c r="N16" s="1">
        <v>0</v>
      </c>
      <c r="O16" s="1">
        <v>0</v>
      </c>
      <c r="P16" s="1">
        <v>8680179</v>
      </c>
      <c r="Q16" s="1">
        <v>8333333</v>
      </c>
      <c r="R16" s="1">
        <v>30538897</v>
      </c>
      <c r="S16" s="1">
        <v>0</v>
      </c>
      <c r="T16" s="1">
        <v>2083333</v>
      </c>
      <c r="U16" s="1">
        <v>0</v>
      </c>
      <c r="V16" s="1">
        <v>78714071</v>
      </c>
      <c r="W16" s="1">
        <v>54989965</v>
      </c>
      <c r="X16" s="1">
        <f t="shared" si="0"/>
        <v>477296649</v>
      </c>
    </row>
    <row r="17" spans="1:24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42000000</v>
      </c>
      <c r="L17" s="1">
        <v>3669942</v>
      </c>
      <c r="M17" s="1">
        <v>0</v>
      </c>
      <c r="N17" s="1">
        <v>0</v>
      </c>
      <c r="O17" s="1">
        <v>0</v>
      </c>
      <c r="P17" s="1">
        <v>17221612</v>
      </c>
      <c r="Q17" s="1">
        <v>833333</v>
      </c>
      <c r="R17" s="1">
        <v>34113564</v>
      </c>
      <c r="S17" s="1">
        <v>1000343</v>
      </c>
      <c r="T17" s="1">
        <v>7500000</v>
      </c>
      <c r="U17" s="1">
        <v>0</v>
      </c>
      <c r="V17" s="1">
        <v>33840612</v>
      </c>
      <c r="W17" s="1">
        <v>17677804</v>
      </c>
      <c r="X17" s="1">
        <f t="shared" si="0"/>
        <v>373937177</v>
      </c>
    </row>
    <row r="18" spans="1:24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45600000</v>
      </c>
      <c r="L18" s="1">
        <v>2639491</v>
      </c>
      <c r="M18" s="1">
        <v>0</v>
      </c>
      <c r="N18" s="1">
        <v>166666</v>
      </c>
      <c r="O18" s="1">
        <v>0</v>
      </c>
      <c r="P18" s="1">
        <v>25504241</v>
      </c>
      <c r="Q18" s="1">
        <v>833333</v>
      </c>
      <c r="R18" s="1">
        <v>31986088</v>
      </c>
      <c r="S18" s="1">
        <v>0</v>
      </c>
      <c r="T18" s="1">
        <v>7500000</v>
      </c>
      <c r="U18" s="1">
        <v>0</v>
      </c>
      <c r="V18" s="1">
        <v>60666997</v>
      </c>
      <c r="W18" s="1">
        <v>39330864</v>
      </c>
      <c r="X18" s="1">
        <f t="shared" si="0"/>
        <v>442937319</v>
      </c>
    </row>
    <row r="19" spans="1:24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8736165</v>
      </c>
      <c r="Q19" s="1">
        <v>6666666</v>
      </c>
      <c r="R19" s="1">
        <v>24881422</v>
      </c>
      <c r="S19" s="1">
        <v>1987453</v>
      </c>
      <c r="T19" s="1">
        <v>7500000</v>
      </c>
      <c r="U19" s="1">
        <v>1987453</v>
      </c>
      <c r="V19" s="1">
        <v>66133448</v>
      </c>
      <c r="W19" s="1">
        <v>36966639</v>
      </c>
      <c r="X19" s="1">
        <f t="shared" si="0"/>
        <v>359441557</v>
      </c>
    </row>
    <row r="20" spans="1:24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10138666</v>
      </c>
      <c r="W20" s="1">
        <v>6692985</v>
      </c>
      <c r="X20" s="1">
        <f t="shared" si="0"/>
        <v>30495823</v>
      </c>
    </row>
    <row r="21" spans="1:24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49200000</v>
      </c>
      <c r="L21" s="1">
        <v>2969427</v>
      </c>
      <c r="M21" s="1">
        <v>20625000</v>
      </c>
      <c r="N21" s="1">
        <v>0</v>
      </c>
      <c r="O21" s="1">
        <v>0</v>
      </c>
      <c r="P21" s="1">
        <v>25161986</v>
      </c>
      <c r="Q21" s="1">
        <v>3750000</v>
      </c>
      <c r="R21" s="1">
        <v>39634017</v>
      </c>
      <c r="S21" s="1">
        <v>3850116</v>
      </c>
      <c r="T21" s="1">
        <v>7500000</v>
      </c>
      <c r="U21" s="1">
        <v>3741464</v>
      </c>
      <c r="V21" s="1">
        <v>62763281</v>
      </c>
      <c r="W21" s="1">
        <v>29586864</v>
      </c>
      <c r="X21" s="1">
        <f t="shared" si="0"/>
        <v>476776857</v>
      </c>
    </row>
    <row r="22" spans="1:24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30000000</v>
      </c>
      <c r="L22" s="1">
        <v>0</v>
      </c>
      <c r="M22" s="1">
        <v>0</v>
      </c>
      <c r="N22" s="1">
        <v>0</v>
      </c>
      <c r="O22" s="1">
        <v>250000</v>
      </c>
      <c r="P22" s="1">
        <v>17035092</v>
      </c>
      <c r="Q22" s="1">
        <v>12500000</v>
      </c>
      <c r="R22" s="1">
        <v>19871334</v>
      </c>
      <c r="S22" s="1">
        <v>0</v>
      </c>
      <c r="T22" s="1">
        <v>7500000</v>
      </c>
      <c r="U22" s="1">
        <v>0</v>
      </c>
      <c r="V22" s="1">
        <v>30453517</v>
      </c>
      <c r="W22" s="1">
        <v>13774442</v>
      </c>
      <c r="X22" s="1">
        <f t="shared" si="0"/>
        <v>282758342</v>
      </c>
    </row>
    <row r="23" spans="1:24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42000000</v>
      </c>
      <c r="L23" s="1">
        <v>2385653</v>
      </c>
      <c r="M23" s="1">
        <v>0</v>
      </c>
      <c r="N23" s="1">
        <v>1166666</v>
      </c>
      <c r="O23" s="1">
        <v>0</v>
      </c>
      <c r="P23" s="1">
        <v>25361182</v>
      </c>
      <c r="Q23" s="1">
        <v>8333333</v>
      </c>
      <c r="R23" s="1">
        <v>37237022</v>
      </c>
      <c r="S23" s="1">
        <v>19461547</v>
      </c>
      <c r="T23" s="1">
        <v>7500000</v>
      </c>
      <c r="U23" s="1">
        <v>0</v>
      </c>
      <c r="V23" s="1">
        <v>48818244</v>
      </c>
      <c r="W23" s="1">
        <v>36113350</v>
      </c>
      <c r="X23" s="1">
        <f t="shared" si="0"/>
        <v>475230766</v>
      </c>
    </row>
    <row r="24" spans="1:24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45600000</v>
      </c>
      <c r="L24" s="1">
        <v>2969427</v>
      </c>
      <c r="M24" s="1">
        <v>21250000</v>
      </c>
      <c r="N24" s="1">
        <v>0</v>
      </c>
      <c r="O24" s="1">
        <v>0</v>
      </c>
      <c r="P24" s="1">
        <v>21242805</v>
      </c>
      <c r="Q24" s="1">
        <v>833333</v>
      </c>
      <c r="R24" s="1">
        <v>38986931</v>
      </c>
      <c r="S24" s="1">
        <v>0</v>
      </c>
      <c r="T24" s="1">
        <v>7500000</v>
      </c>
      <c r="U24" s="1">
        <v>592971</v>
      </c>
      <c r="V24" s="1">
        <v>68828742</v>
      </c>
      <c r="W24" s="1">
        <v>24383286</v>
      </c>
      <c r="X24" s="1">
        <f t="shared" si="0"/>
        <v>498347309</v>
      </c>
    </row>
    <row r="25" spans="1:24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30000000</v>
      </c>
      <c r="L25" s="1">
        <v>132453</v>
      </c>
      <c r="M25" s="1">
        <v>0</v>
      </c>
      <c r="N25" s="1">
        <v>0</v>
      </c>
      <c r="O25" s="1">
        <v>0</v>
      </c>
      <c r="P25" s="1">
        <v>17094851</v>
      </c>
      <c r="Q25" s="1">
        <v>833333</v>
      </c>
      <c r="R25" s="1">
        <v>28648042</v>
      </c>
      <c r="S25" s="1">
        <v>0</v>
      </c>
      <c r="T25" s="1">
        <v>7500000</v>
      </c>
      <c r="U25" s="1">
        <v>0</v>
      </c>
      <c r="V25" s="1">
        <v>15744442</v>
      </c>
      <c r="W25" s="1">
        <v>13835828</v>
      </c>
      <c r="X25" s="1">
        <f t="shared" si="0"/>
        <v>285435979</v>
      </c>
    </row>
    <row r="26" spans="1:24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30000000</v>
      </c>
      <c r="L26" s="1">
        <v>0</v>
      </c>
      <c r="M26" s="1">
        <v>0</v>
      </c>
      <c r="N26" s="1">
        <v>0</v>
      </c>
      <c r="O26" s="1">
        <v>0</v>
      </c>
      <c r="P26" s="1">
        <v>17069499</v>
      </c>
      <c r="Q26" s="1">
        <v>833333</v>
      </c>
      <c r="R26" s="1">
        <v>23153545</v>
      </c>
      <c r="S26" s="1">
        <v>0</v>
      </c>
      <c r="T26" s="1">
        <v>7500000</v>
      </c>
      <c r="U26" s="1">
        <v>0</v>
      </c>
      <c r="V26" s="1">
        <v>31017387</v>
      </c>
      <c r="W26" s="1">
        <v>18476512</v>
      </c>
      <c r="X26" s="1">
        <f t="shared" si="0"/>
        <v>292925298</v>
      </c>
    </row>
    <row r="27" spans="1:24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8333333</v>
      </c>
      <c r="Q27" s="1">
        <v>12500000</v>
      </c>
      <c r="R27" s="1">
        <v>0</v>
      </c>
      <c r="S27" s="1">
        <v>0</v>
      </c>
      <c r="T27" s="1">
        <v>0</v>
      </c>
      <c r="U27" s="1">
        <v>0</v>
      </c>
      <c r="V27" s="1">
        <v>14194619</v>
      </c>
      <c r="W27" s="1">
        <v>7840486</v>
      </c>
      <c r="X27" s="1">
        <f t="shared" si="0"/>
        <v>57488868</v>
      </c>
    </row>
    <row r="28" spans="1:24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30000000</v>
      </c>
      <c r="L28" s="1">
        <v>0</v>
      </c>
      <c r="M28" s="1">
        <v>0</v>
      </c>
      <c r="N28" s="1">
        <v>166666</v>
      </c>
      <c r="O28" s="1">
        <v>0</v>
      </c>
      <c r="P28" s="1">
        <v>3750000</v>
      </c>
      <c r="Q28" s="1">
        <v>0</v>
      </c>
      <c r="R28" s="1">
        <v>21549412</v>
      </c>
      <c r="S28" s="1">
        <v>0</v>
      </c>
      <c r="T28" s="1">
        <v>0</v>
      </c>
      <c r="U28" s="1">
        <v>0</v>
      </c>
      <c r="V28" s="1">
        <v>28827986</v>
      </c>
      <c r="W28" s="1">
        <v>27724453</v>
      </c>
      <c r="X28" s="1">
        <f t="shared" si="0"/>
        <v>231833106</v>
      </c>
    </row>
    <row r="29" spans="1:24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13078652</v>
      </c>
      <c r="Q29" s="1">
        <v>2916666</v>
      </c>
      <c r="R29" s="1">
        <v>22478995</v>
      </c>
      <c r="S29" s="1">
        <v>0</v>
      </c>
      <c r="T29" s="1">
        <v>2083333</v>
      </c>
      <c r="U29" s="1">
        <v>0</v>
      </c>
      <c r="V29" s="1">
        <v>39002066</v>
      </c>
      <c r="W29" s="1">
        <v>23304636</v>
      </c>
      <c r="X29" s="1">
        <f t="shared" si="0"/>
        <v>287892687</v>
      </c>
    </row>
    <row r="30" spans="1:24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42000000</v>
      </c>
      <c r="L30" s="1">
        <v>2639491</v>
      </c>
      <c r="M30" s="1">
        <v>0</v>
      </c>
      <c r="N30" s="1">
        <v>166666</v>
      </c>
      <c r="O30" s="1">
        <v>0</v>
      </c>
      <c r="P30" s="1">
        <v>17170908</v>
      </c>
      <c r="Q30" s="1">
        <v>833333</v>
      </c>
      <c r="R30" s="1">
        <v>32302991</v>
      </c>
      <c r="S30" s="1">
        <v>0</v>
      </c>
      <c r="T30" s="1">
        <v>7500000</v>
      </c>
      <c r="U30" s="1">
        <v>0</v>
      </c>
      <c r="V30" s="1">
        <v>18703221</v>
      </c>
      <c r="W30" s="1">
        <v>3127182</v>
      </c>
      <c r="X30" s="1">
        <f t="shared" si="0"/>
        <v>323531310</v>
      </c>
    </row>
    <row r="31" spans="1:24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45600000</v>
      </c>
      <c r="L31" s="1">
        <v>0</v>
      </c>
      <c r="M31" s="1">
        <v>0</v>
      </c>
      <c r="N31" s="1">
        <v>0</v>
      </c>
      <c r="O31" s="1">
        <v>0</v>
      </c>
      <c r="P31" s="1">
        <v>12801423</v>
      </c>
      <c r="Q31" s="1">
        <v>8333333</v>
      </c>
      <c r="R31" s="1">
        <v>22344688</v>
      </c>
      <c r="S31" s="1">
        <v>0</v>
      </c>
      <c r="T31" s="1">
        <v>7500000</v>
      </c>
      <c r="U31" s="1">
        <v>0</v>
      </c>
      <c r="V31" s="1">
        <v>23003147</v>
      </c>
      <c r="W31" s="1">
        <v>6267806</v>
      </c>
      <c r="X31" s="1">
        <f t="shared" si="0"/>
        <v>295491540</v>
      </c>
    </row>
    <row r="32" spans="1:24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42000000</v>
      </c>
      <c r="L32" s="1">
        <v>1237500</v>
      </c>
      <c r="M32" s="1">
        <v>0</v>
      </c>
      <c r="N32" s="1">
        <v>0</v>
      </c>
      <c r="O32" s="1">
        <v>0</v>
      </c>
      <c r="P32" s="1">
        <v>17160344</v>
      </c>
      <c r="Q32" s="1">
        <v>833333</v>
      </c>
      <c r="R32" s="1">
        <v>30857913</v>
      </c>
      <c r="S32" s="1">
        <v>1318692</v>
      </c>
      <c r="T32" s="1">
        <v>7500000</v>
      </c>
      <c r="U32" s="1">
        <v>0</v>
      </c>
      <c r="V32" s="1">
        <v>35112907</v>
      </c>
      <c r="W32" s="1">
        <v>13563693</v>
      </c>
      <c r="X32" s="1">
        <f t="shared" si="0"/>
        <v>348996623</v>
      </c>
    </row>
    <row r="33" spans="1:24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42000000</v>
      </c>
      <c r="L33" s="1">
        <v>2282803</v>
      </c>
      <c r="M33" s="1">
        <v>0</v>
      </c>
      <c r="N33" s="1">
        <v>1500000</v>
      </c>
      <c r="O33" s="1">
        <v>0</v>
      </c>
      <c r="P33" s="1">
        <v>17114771</v>
      </c>
      <c r="Q33" s="1">
        <v>833333</v>
      </c>
      <c r="R33" s="1">
        <v>34962563</v>
      </c>
      <c r="S33" s="1">
        <v>16705384</v>
      </c>
      <c r="T33" s="1">
        <v>7500000</v>
      </c>
      <c r="U33" s="1">
        <v>0</v>
      </c>
      <c r="V33" s="1">
        <v>38278099</v>
      </c>
      <c r="W33" s="1">
        <v>23864835</v>
      </c>
      <c r="X33" s="1">
        <f t="shared" si="0"/>
        <v>414882393.33333337</v>
      </c>
    </row>
    <row r="34" spans="1:24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42000000</v>
      </c>
      <c r="L34" s="1">
        <v>2425478</v>
      </c>
      <c r="M34" s="1">
        <v>18750000</v>
      </c>
      <c r="N34" s="1">
        <v>0</v>
      </c>
      <c r="O34" s="1">
        <v>0</v>
      </c>
      <c r="P34" s="1">
        <v>25312892</v>
      </c>
      <c r="Q34" s="1">
        <v>833333</v>
      </c>
      <c r="R34" s="1">
        <v>35930778</v>
      </c>
      <c r="S34" s="1">
        <v>877439</v>
      </c>
      <c r="T34" s="1">
        <v>7500000</v>
      </c>
      <c r="U34" s="1">
        <v>0</v>
      </c>
      <c r="V34" s="1">
        <v>41487416</v>
      </c>
      <c r="W34" s="1">
        <v>30190482</v>
      </c>
      <c r="X34" s="1">
        <f t="shared" si="0"/>
        <v>442449380</v>
      </c>
    </row>
    <row r="35" spans="1:24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45600000</v>
      </c>
      <c r="L35" s="1">
        <v>3062496</v>
      </c>
      <c r="M35" s="1">
        <v>0</v>
      </c>
      <c r="N35" s="1">
        <v>0</v>
      </c>
      <c r="O35" s="1">
        <v>0</v>
      </c>
      <c r="P35" s="1">
        <v>16785191</v>
      </c>
      <c r="Q35" s="1">
        <v>2916666</v>
      </c>
      <c r="R35" s="1">
        <v>38986931</v>
      </c>
      <c r="S35" s="1">
        <v>0</v>
      </c>
      <c r="T35" s="1">
        <v>7500000</v>
      </c>
      <c r="U35" s="1">
        <v>0</v>
      </c>
      <c r="V35" s="1">
        <v>34037933</v>
      </c>
      <c r="W35" s="1">
        <v>14543111</v>
      </c>
      <c r="X35" s="1">
        <f t="shared" si="0"/>
        <v>402591391</v>
      </c>
    </row>
    <row r="36" spans="1:24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49200000</v>
      </c>
      <c r="L36" s="1">
        <v>3129937</v>
      </c>
      <c r="M36" s="1">
        <v>0</v>
      </c>
      <c r="N36" s="1">
        <v>0</v>
      </c>
      <c r="O36" s="1">
        <v>0</v>
      </c>
      <c r="P36" s="1">
        <v>16967033</v>
      </c>
      <c r="Q36" s="1">
        <v>833333</v>
      </c>
      <c r="R36" s="1">
        <v>34113564</v>
      </c>
      <c r="S36" s="1">
        <v>0</v>
      </c>
      <c r="T36" s="1">
        <v>7500000</v>
      </c>
      <c r="U36" s="1">
        <v>0</v>
      </c>
      <c r="V36" s="1">
        <v>30880791</v>
      </c>
      <c r="W36" s="1">
        <v>14265480</v>
      </c>
      <c r="X36" s="1">
        <f t="shared" si="0"/>
        <v>375495346</v>
      </c>
    </row>
    <row r="37" spans="1:24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49200000</v>
      </c>
      <c r="L37" s="1">
        <v>0</v>
      </c>
      <c r="M37" s="1">
        <v>0</v>
      </c>
      <c r="N37" s="1">
        <v>0</v>
      </c>
      <c r="O37" s="1">
        <v>0</v>
      </c>
      <c r="P37" s="1">
        <v>16968090</v>
      </c>
      <c r="Q37" s="1">
        <v>9166666</v>
      </c>
      <c r="R37" s="1">
        <v>26103762</v>
      </c>
      <c r="S37" s="1">
        <v>3552942</v>
      </c>
      <c r="T37" s="1">
        <v>7500000</v>
      </c>
      <c r="U37" s="1">
        <v>2368628</v>
      </c>
      <c r="V37" s="1">
        <v>60243102</v>
      </c>
      <c r="W37" s="1">
        <v>22896737</v>
      </c>
      <c r="X37" s="1">
        <f t="shared" si="0"/>
        <v>413216688</v>
      </c>
    </row>
    <row r="38" spans="1:24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7491130</v>
      </c>
      <c r="V38" s="1">
        <v>2968051</v>
      </c>
      <c r="W38" s="1">
        <v>4559818</v>
      </c>
      <c r="X38" s="1">
        <f t="shared" si="0"/>
        <v>26688417</v>
      </c>
    </row>
    <row r="39" spans="1:24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11228318</v>
      </c>
      <c r="Q39" s="1">
        <v>2916666</v>
      </c>
      <c r="R39" s="1">
        <v>0</v>
      </c>
      <c r="S39" s="1">
        <v>0</v>
      </c>
      <c r="T39" s="1">
        <v>0</v>
      </c>
      <c r="U39" s="1">
        <v>0</v>
      </c>
      <c r="V39" s="1">
        <v>33109215</v>
      </c>
      <c r="W39" s="1">
        <v>19569320</v>
      </c>
      <c r="X39" s="1">
        <f t="shared" si="0"/>
        <v>139930449</v>
      </c>
    </row>
    <row r="40" spans="1:24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25075064</v>
      </c>
      <c r="Q40" s="1">
        <v>2916666</v>
      </c>
      <c r="R40" s="1">
        <v>30042415</v>
      </c>
      <c r="S40" s="1">
        <v>0</v>
      </c>
      <c r="T40" s="1">
        <v>7500000</v>
      </c>
      <c r="U40" s="1">
        <v>0</v>
      </c>
      <c r="V40" s="1">
        <v>54120458</v>
      </c>
      <c r="W40" s="1">
        <v>33686023</v>
      </c>
      <c r="X40" s="1">
        <f t="shared" si="0"/>
        <v>331956109</v>
      </c>
    </row>
    <row r="41" spans="1:24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49200000</v>
      </c>
      <c r="L41" s="1">
        <v>0</v>
      </c>
      <c r="M41" s="1">
        <v>0</v>
      </c>
      <c r="N41" s="1">
        <v>0</v>
      </c>
      <c r="O41" s="1">
        <v>0</v>
      </c>
      <c r="P41" s="1">
        <v>17069499</v>
      </c>
      <c r="Q41" s="1">
        <v>9166666</v>
      </c>
      <c r="R41" s="1">
        <v>23153545</v>
      </c>
      <c r="S41" s="1">
        <v>0</v>
      </c>
      <c r="T41" s="1">
        <v>7500000</v>
      </c>
      <c r="U41" s="1">
        <v>0</v>
      </c>
      <c r="V41" s="1">
        <v>30247776</v>
      </c>
      <c r="W41" s="1">
        <v>16508917</v>
      </c>
      <c r="X41" s="1">
        <f t="shared" si="0"/>
        <v>320539667</v>
      </c>
    </row>
    <row r="42" spans="1:24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45600000</v>
      </c>
      <c r="L42" s="1">
        <v>2782166</v>
      </c>
      <c r="M42" s="1">
        <v>0</v>
      </c>
      <c r="N42" s="1">
        <v>0</v>
      </c>
      <c r="O42" s="1">
        <v>0</v>
      </c>
      <c r="P42" s="1">
        <v>17170908</v>
      </c>
      <c r="Q42" s="1">
        <v>833333</v>
      </c>
      <c r="R42" s="1">
        <v>32302991</v>
      </c>
      <c r="S42" s="1">
        <v>594119</v>
      </c>
      <c r="T42" s="1">
        <v>7500000</v>
      </c>
      <c r="U42" s="1">
        <v>0</v>
      </c>
      <c r="V42" s="1">
        <v>35607954</v>
      </c>
      <c r="W42" s="1">
        <v>14258859</v>
      </c>
      <c r="X42" s="1">
        <f t="shared" si="0"/>
        <v>370907994</v>
      </c>
    </row>
    <row r="43" spans="1:24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45600000</v>
      </c>
      <c r="L43" s="1">
        <v>2889172</v>
      </c>
      <c r="M43" s="1">
        <v>0</v>
      </c>
      <c r="N43" s="1">
        <v>0</v>
      </c>
      <c r="O43" s="1">
        <v>0</v>
      </c>
      <c r="P43" s="1">
        <v>17221612</v>
      </c>
      <c r="Q43" s="1">
        <v>833333</v>
      </c>
      <c r="R43" s="1">
        <v>34113564</v>
      </c>
      <c r="S43" s="1">
        <v>9104362</v>
      </c>
      <c r="T43" s="1">
        <v>7500000</v>
      </c>
      <c r="U43" s="1">
        <v>0</v>
      </c>
      <c r="V43" s="1">
        <v>38195801</v>
      </c>
      <c r="W43" s="1">
        <v>14566980</v>
      </c>
      <c r="X43" s="1">
        <f t="shared" si="0"/>
        <v>389689712</v>
      </c>
    </row>
    <row r="44" spans="1:24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0</v>
      </c>
      <c r="L44" s="1">
        <v>0</v>
      </c>
      <c r="M44" s="1">
        <v>5000000</v>
      </c>
      <c r="N44" s="1">
        <v>0</v>
      </c>
      <c r="O44" s="1">
        <v>0</v>
      </c>
      <c r="P44" s="1">
        <v>19660344</v>
      </c>
      <c r="Q44" s="1">
        <v>833333</v>
      </c>
      <c r="R44" s="1">
        <v>0</v>
      </c>
      <c r="S44" s="1">
        <v>0</v>
      </c>
      <c r="T44" s="1">
        <v>0</v>
      </c>
      <c r="U44" s="1">
        <v>3778423</v>
      </c>
      <c r="V44" s="1">
        <v>41767748</v>
      </c>
      <c r="W44" s="1">
        <v>25693278</v>
      </c>
      <c r="X44" s="1">
        <f t="shared" si="0"/>
        <v>163241226.66666666</v>
      </c>
    </row>
    <row r="45" spans="1:24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49200000</v>
      </c>
      <c r="L45" s="1">
        <v>2568153</v>
      </c>
      <c r="M45" s="1">
        <v>21250000</v>
      </c>
      <c r="N45" s="1">
        <v>0</v>
      </c>
      <c r="O45" s="1">
        <v>0</v>
      </c>
      <c r="P45" s="1">
        <v>25415508</v>
      </c>
      <c r="Q45" s="1">
        <v>833333</v>
      </c>
      <c r="R45" s="1">
        <v>32556514</v>
      </c>
      <c r="S45" s="1">
        <v>0</v>
      </c>
      <c r="T45" s="1">
        <v>7500000</v>
      </c>
      <c r="U45" s="1">
        <v>0</v>
      </c>
      <c r="V45" s="1">
        <v>57441280</v>
      </c>
      <c r="W45" s="1">
        <v>32631390</v>
      </c>
      <c r="X45" s="1">
        <f t="shared" si="0"/>
        <v>459324609</v>
      </c>
    </row>
    <row r="46" spans="1:24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42000000</v>
      </c>
      <c r="L46" s="1">
        <v>2639491</v>
      </c>
      <c r="M46" s="1">
        <v>18750000</v>
      </c>
      <c r="N46" s="1">
        <v>166666</v>
      </c>
      <c r="O46" s="1">
        <v>0</v>
      </c>
      <c r="P46" s="1">
        <v>25161986</v>
      </c>
      <c r="Q46" s="1">
        <v>2916666</v>
      </c>
      <c r="R46" s="1">
        <v>35493150</v>
      </c>
      <c r="S46" s="1">
        <v>0</v>
      </c>
      <c r="T46" s="1">
        <v>7500000</v>
      </c>
      <c r="U46" s="1">
        <v>0</v>
      </c>
      <c r="V46" s="1">
        <v>60612835</v>
      </c>
      <c r="W46" s="1">
        <v>36356226</v>
      </c>
      <c r="X46" s="1">
        <f t="shared" si="0"/>
        <v>459706348</v>
      </c>
    </row>
    <row r="47" spans="1:24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30000000</v>
      </c>
      <c r="L47" s="1">
        <v>0</v>
      </c>
      <c r="M47" s="1">
        <v>0</v>
      </c>
      <c r="N47" s="1">
        <v>0</v>
      </c>
      <c r="O47" s="1">
        <v>0</v>
      </c>
      <c r="P47" s="1">
        <v>25289652</v>
      </c>
      <c r="Q47" s="1">
        <v>14166666</v>
      </c>
      <c r="R47" s="1">
        <v>23962403</v>
      </c>
      <c r="S47" s="1">
        <v>0</v>
      </c>
      <c r="T47" s="1">
        <v>7500000</v>
      </c>
      <c r="U47" s="1">
        <v>0</v>
      </c>
      <c r="V47" s="1">
        <v>74702824</v>
      </c>
      <c r="W47" s="1">
        <v>34930982</v>
      </c>
      <c r="X47" s="1">
        <f t="shared" si="0"/>
        <v>409486956</v>
      </c>
    </row>
    <row r="48" spans="1:24" s="3" customFormat="1" x14ac:dyDescent="0.25">
      <c r="A48" s="5" t="s">
        <v>35</v>
      </c>
      <c r="B48" s="3">
        <f>SUM(B2:B47)</f>
        <v>5281518133</v>
      </c>
      <c r="C48" s="3">
        <f t="shared" ref="C48:W48" si="1">SUM(C2:C47)</f>
        <v>517750000</v>
      </c>
      <c r="D48" s="3">
        <f t="shared" si="1"/>
        <v>106550000</v>
      </c>
      <c r="E48" s="3">
        <f t="shared" si="1"/>
        <v>303380000</v>
      </c>
      <c r="F48" s="3">
        <f t="shared" si="1"/>
        <v>700639215</v>
      </c>
      <c r="G48" s="3">
        <f t="shared" si="1"/>
        <v>561666659</v>
      </c>
      <c r="H48" s="3">
        <f t="shared" si="1"/>
        <v>6958333.333333333</v>
      </c>
      <c r="I48" s="3">
        <f t="shared" si="1"/>
        <v>569330064</v>
      </c>
      <c r="J48" s="3">
        <f t="shared" si="1"/>
        <v>602429925</v>
      </c>
      <c r="K48" s="3">
        <f t="shared" si="1"/>
        <v>1538400000</v>
      </c>
      <c r="L48" s="3">
        <f t="shared" si="1"/>
        <v>64981122</v>
      </c>
      <c r="M48" s="3">
        <f t="shared" si="1"/>
        <v>143125000</v>
      </c>
      <c r="N48" s="3">
        <f t="shared" si="1"/>
        <v>4999996</v>
      </c>
      <c r="O48" s="3">
        <f t="shared" si="1"/>
        <v>541666</v>
      </c>
      <c r="P48" s="3">
        <f t="shared" si="1"/>
        <v>795708556</v>
      </c>
      <c r="Q48" s="3">
        <f t="shared" si="1"/>
        <v>172083315</v>
      </c>
      <c r="R48" s="3">
        <f t="shared" si="1"/>
        <v>1238478917</v>
      </c>
      <c r="S48" s="3">
        <f t="shared" si="1"/>
        <v>89220854</v>
      </c>
      <c r="T48" s="3">
        <f t="shared" si="1"/>
        <v>274166666</v>
      </c>
      <c r="U48" s="3">
        <f t="shared" si="1"/>
        <v>28620293</v>
      </c>
      <c r="V48" s="3">
        <f t="shared" si="1"/>
        <v>1847574209</v>
      </c>
      <c r="W48" s="3">
        <f t="shared" si="1"/>
        <v>973017112</v>
      </c>
      <c r="X48" s="3">
        <f>SUM(X2:X47)</f>
        <v>15821141132.333334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E6B49-F620-4AAE-BBCB-BD4E9EEFC003}">
  <sheetPr codeName="Sheet13"/>
  <dimension ref="A1:AA51"/>
  <sheetViews>
    <sheetView rightToLeft="1" tabSelected="1" workbookViewId="0">
      <pane ySplit="1" topLeftCell="A23" activePane="bottomLeft" state="frozen"/>
      <selection activeCell="AI1" sqref="AI1"/>
      <selection pane="bottomLeft" activeCell="V48" sqref="B48:V48"/>
    </sheetView>
  </sheetViews>
  <sheetFormatPr defaultColWidth="25" defaultRowHeight="15" x14ac:dyDescent="0.25"/>
  <cols>
    <col min="1" max="1" width="10.7109375" customWidth="1"/>
    <col min="2" max="27" width="25" style="1"/>
  </cols>
  <sheetData>
    <row r="1" spans="1:23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36</v>
      </c>
      <c r="Q1" s="3" t="s">
        <v>22</v>
      </c>
      <c r="R1" s="3" t="s">
        <v>23</v>
      </c>
      <c r="S1" s="3" t="s">
        <v>26</v>
      </c>
      <c r="T1" s="3" t="s">
        <v>30</v>
      </c>
      <c r="U1" s="3" t="s">
        <v>31</v>
      </c>
      <c r="V1" s="3" t="s">
        <v>32</v>
      </c>
      <c r="W1" s="3" t="s">
        <v>33</v>
      </c>
    </row>
    <row r="2" spans="1:23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2755415</v>
      </c>
      <c r="L2" s="1">
        <v>18750000</v>
      </c>
      <c r="M2" s="1">
        <v>0</v>
      </c>
      <c r="N2" s="1">
        <v>0</v>
      </c>
      <c r="O2" s="1">
        <v>25409472</v>
      </c>
      <c r="P2" s="1">
        <v>1666666</v>
      </c>
      <c r="Q2" s="1">
        <v>38418618</v>
      </c>
      <c r="R2" s="1">
        <v>0</v>
      </c>
      <c r="S2" s="1">
        <v>7500000</v>
      </c>
      <c r="T2" s="1">
        <v>0</v>
      </c>
      <c r="U2" s="1">
        <v>64170656</v>
      </c>
      <c r="V2" s="1">
        <v>32598495</v>
      </c>
      <c r="W2" s="1">
        <v>450165013</v>
      </c>
    </row>
    <row r="3" spans="1:23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0</v>
      </c>
      <c r="L3" s="1">
        <v>0</v>
      </c>
      <c r="M3" s="1">
        <v>0</v>
      </c>
      <c r="N3" s="1">
        <v>0</v>
      </c>
      <c r="O3" s="1">
        <v>17170908</v>
      </c>
      <c r="P3" s="1">
        <v>833333</v>
      </c>
      <c r="Q3" s="1">
        <v>33547364</v>
      </c>
      <c r="R3" s="1">
        <v>0</v>
      </c>
      <c r="S3" s="1">
        <v>7500000</v>
      </c>
      <c r="T3" s="1">
        <v>0</v>
      </c>
      <c r="U3" s="1">
        <v>17522480</v>
      </c>
      <c r="V3" s="1">
        <v>0</v>
      </c>
      <c r="W3" s="1">
        <v>285531847</v>
      </c>
    </row>
    <row r="4" spans="1:23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2149650</v>
      </c>
      <c r="L4" s="1">
        <v>0</v>
      </c>
      <c r="M4" s="1">
        <v>0</v>
      </c>
      <c r="N4" s="1">
        <v>0</v>
      </c>
      <c r="O4" s="1">
        <v>16741730</v>
      </c>
      <c r="P4" s="1">
        <v>4583333</v>
      </c>
      <c r="Q4" s="1">
        <v>38339845</v>
      </c>
      <c r="R4" s="1">
        <v>0</v>
      </c>
      <c r="S4" s="1">
        <v>7500000</v>
      </c>
      <c r="T4" s="1">
        <v>1044552</v>
      </c>
      <c r="U4" s="1">
        <v>22181846</v>
      </c>
      <c r="V4" s="1">
        <v>16712840</v>
      </c>
      <c r="W4" s="1">
        <v>345598551</v>
      </c>
    </row>
    <row r="5" spans="1:23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3049682</v>
      </c>
      <c r="L5" s="1">
        <v>0</v>
      </c>
      <c r="M5" s="1">
        <v>0</v>
      </c>
      <c r="N5" s="1">
        <v>0</v>
      </c>
      <c r="O5" s="1">
        <v>25409472</v>
      </c>
      <c r="P5" s="1">
        <v>833333</v>
      </c>
      <c r="Q5" s="1">
        <v>38986931</v>
      </c>
      <c r="R5" s="1">
        <v>7211105</v>
      </c>
      <c r="S5" s="1">
        <v>7500000</v>
      </c>
      <c r="T5" s="1">
        <v>0</v>
      </c>
      <c r="U5" s="1">
        <v>64792687</v>
      </c>
      <c r="V5" s="1">
        <v>43690814</v>
      </c>
      <c r="W5" s="1">
        <v>465014163</v>
      </c>
    </row>
    <row r="6" spans="1:23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0</v>
      </c>
      <c r="L6" s="1">
        <v>0</v>
      </c>
      <c r="M6" s="1">
        <v>0</v>
      </c>
      <c r="N6" s="1">
        <v>0</v>
      </c>
      <c r="O6" s="1">
        <v>19670908</v>
      </c>
      <c r="P6" s="1">
        <v>833333</v>
      </c>
      <c r="Q6" s="1">
        <v>0</v>
      </c>
      <c r="R6" s="1">
        <v>0</v>
      </c>
      <c r="S6" s="1">
        <v>0</v>
      </c>
      <c r="T6" s="1">
        <v>0</v>
      </c>
      <c r="U6" s="1">
        <v>46841973</v>
      </c>
      <c r="V6" s="1">
        <v>33790392</v>
      </c>
      <c r="W6" s="1">
        <v>179176773</v>
      </c>
    </row>
    <row r="7" spans="1:23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2674555</v>
      </c>
      <c r="L7" s="1">
        <v>0</v>
      </c>
      <c r="M7" s="1">
        <v>0</v>
      </c>
      <c r="N7" s="1">
        <v>0</v>
      </c>
      <c r="O7" s="1">
        <v>12953537</v>
      </c>
      <c r="P7" s="1">
        <v>833333</v>
      </c>
      <c r="Q7" s="1">
        <v>32981164</v>
      </c>
      <c r="R7" s="1">
        <v>0</v>
      </c>
      <c r="S7" s="1">
        <v>7500000</v>
      </c>
      <c r="T7" s="1">
        <v>0</v>
      </c>
      <c r="U7" s="1">
        <v>24220831</v>
      </c>
      <c r="V7" s="1">
        <v>3082252</v>
      </c>
      <c r="W7" s="1">
        <v>289795652</v>
      </c>
    </row>
    <row r="8" spans="1:23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0</v>
      </c>
      <c r="L8" s="1">
        <v>0</v>
      </c>
      <c r="M8" s="1">
        <v>1500000</v>
      </c>
      <c r="N8" s="1">
        <v>0</v>
      </c>
      <c r="O8" s="1">
        <v>16750181</v>
      </c>
      <c r="P8" s="1">
        <v>6666666</v>
      </c>
      <c r="Q8" s="1">
        <v>34686707</v>
      </c>
      <c r="R8" s="1">
        <v>0</v>
      </c>
      <c r="S8" s="1">
        <v>7500000</v>
      </c>
      <c r="T8" s="1">
        <v>0</v>
      </c>
      <c r="U8" s="1">
        <v>32932111</v>
      </c>
      <c r="V8" s="1">
        <v>15588716</v>
      </c>
      <c r="W8" s="1">
        <v>338224380</v>
      </c>
    </row>
    <row r="9" spans="1:23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0</v>
      </c>
      <c r="L9" s="1">
        <v>0</v>
      </c>
      <c r="M9" s="1">
        <v>0</v>
      </c>
      <c r="N9" s="1">
        <v>291666</v>
      </c>
      <c r="O9" s="1">
        <v>25352128</v>
      </c>
      <c r="P9" s="1">
        <v>13333333</v>
      </c>
      <c r="Q9" s="1">
        <v>25745209</v>
      </c>
      <c r="R9" s="1">
        <v>5000000</v>
      </c>
      <c r="S9" s="1">
        <v>7500000</v>
      </c>
      <c r="T9" s="1">
        <v>3948809</v>
      </c>
      <c r="U9" s="1">
        <v>50674935</v>
      </c>
      <c r="V9" s="1">
        <v>19321808</v>
      </c>
      <c r="W9" s="1">
        <v>353272103</v>
      </c>
    </row>
    <row r="10" spans="1:23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0</v>
      </c>
      <c r="L10" s="1">
        <v>0</v>
      </c>
      <c r="M10" s="1">
        <v>0</v>
      </c>
      <c r="N10" s="1">
        <v>0</v>
      </c>
      <c r="O10" s="1">
        <v>10951858</v>
      </c>
      <c r="P10" s="1">
        <v>2916666</v>
      </c>
      <c r="Q10" s="1">
        <v>0</v>
      </c>
      <c r="R10" s="1">
        <v>12311100</v>
      </c>
      <c r="S10" s="1">
        <v>0</v>
      </c>
      <c r="T10" s="1">
        <v>0</v>
      </c>
      <c r="U10" s="1">
        <v>39914235</v>
      </c>
      <c r="V10" s="1">
        <v>17645910</v>
      </c>
      <c r="W10" s="1">
        <v>152112605</v>
      </c>
    </row>
    <row r="11" spans="1:23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2808918</v>
      </c>
      <c r="L11" s="1">
        <v>0</v>
      </c>
      <c r="M11" s="1">
        <v>0</v>
      </c>
      <c r="N11" s="1">
        <v>0</v>
      </c>
      <c r="O11" s="1">
        <v>16785191</v>
      </c>
      <c r="P11" s="1">
        <v>2916666</v>
      </c>
      <c r="Q11" s="1">
        <v>38986931</v>
      </c>
      <c r="R11" s="1">
        <v>0</v>
      </c>
      <c r="S11" s="1">
        <v>7500000</v>
      </c>
      <c r="T11" s="1">
        <v>0</v>
      </c>
      <c r="U11" s="1">
        <v>17659934</v>
      </c>
      <c r="V11" s="1">
        <v>14042216</v>
      </c>
      <c r="W11" s="1">
        <v>331345113</v>
      </c>
    </row>
    <row r="12" spans="1:23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2924841</v>
      </c>
      <c r="L12" s="1">
        <v>0</v>
      </c>
      <c r="M12" s="1">
        <v>0</v>
      </c>
      <c r="N12" s="1">
        <v>0</v>
      </c>
      <c r="O12" s="1">
        <v>17221612</v>
      </c>
      <c r="P12" s="1">
        <v>1666666</v>
      </c>
      <c r="Q12" s="1">
        <v>31845242</v>
      </c>
      <c r="R12" s="1">
        <v>6246252</v>
      </c>
      <c r="S12" s="1">
        <v>7500000</v>
      </c>
      <c r="T12" s="1">
        <v>0</v>
      </c>
      <c r="U12" s="1">
        <v>30526551</v>
      </c>
      <c r="V12" s="1">
        <v>13687080</v>
      </c>
      <c r="W12" s="1">
        <v>317487123.33333337</v>
      </c>
    </row>
    <row r="13" spans="1:23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2247134</v>
      </c>
      <c r="L13" s="1">
        <v>0</v>
      </c>
      <c r="M13" s="1">
        <v>0</v>
      </c>
      <c r="N13" s="1">
        <v>0</v>
      </c>
      <c r="O13" s="1">
        <v>17120203</v>
      </c>
      <c r="P13" s="1">
        <v>833333</v>
      </c>
      <c r="Q13" s="1">
        <v>32981164</v>
      </c>
      <c r="R13" s="1">
        <v>0</v>
      </c>
      <c r="S13" s="1">
        <v>7500000</v>
      </c>
      <c r="T13" s="1">
        <v>0</v>
      </c>
      <c r="U13" s="1">
        <v>37278263</v>
      </c>
      <c r="V13" s="1">
        <v>0</v>
      </c>
      <c r="W13" s="1">
        <v>312717442</v>
      </c>
    </row>
    <row r="14" spans="1:23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0</v>
      </c>
      <c r="L14" s="1">
        <v>0</v>
      </c>
      <c r="M14" s="1">
        <v>0</v>
      </c>
      <c r="N14" s="1">
        <v>0</v>
      </c>
      <c r="O14" s="1">
        <v>17027849</v>
      </c>
      <c r="P14" s="1">
        <v>833333</v>
      </c>
      <c r="Q14" s="1">
        <v>38339845</v>
      </c>
      <c r="R14" s="1">
        <v>0</v>
      </c>
      <c r="S14" s="1">
        <v>7500000</v>
      </c>
      <c r="T14" s="1">
        <v>2928026</v>
      </c>
      <c r="U14" s="1">
        <v>36068290</v>
      </c>
      <c r="V14" s="1">
        <v>18567858</v>
      </c>
      <c r="W14" s="1">
        <v>358620296</v>
      </c>
    </row>
    <row r="15" spans="1:23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2496816</v>
      </c>
      <c r="L15" s="1">
        <v>18750000</v>
      </c>
      <c r="M15" s="1">
        <v>166666</v>
      </c>
      <c r="N15" s="1">
        <v>0</v>
      </c>
      <c r="O15" s="1">
        <v>25300367</v>
      </c>
      <c r="P15" s="1">
        <v>14166666</v>
      </c>
      <c r="Q15" s="1">
        <v>33312856</v>
      </c>
      <c r="R15" s="1">
        <v>0</v>
      </c>
      <c r="S15" s="1">
        <v>7500000</v>
      </c>
      <c r="T15" s="1">
        <v>738837</v>
      </c>
      <c r="U15" s="1">
        <v>63124781</v>
      </c>
      <c r="V15" s="1">
        <v>32109498</v>
      </c>
      <c r="W15" s="1">
        <v>448356175</v>
      </c>
    </row>
    <row r="16" spans="1:23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3451031</v>
      </c>
      <c r="L16" s="1">
        <v>0</v>
      </c>
      <c r="M16" s="1">
        <v>0</v>
      </c>
      <c r="N16" s="1">
        <v>0</v>
      </c>
      <c r="O16" s="1">
        <v>8680179</v>
      </c>
      <c r="P16" s="1">
        <v>8333333</v>
      </c>
      <c r="Q16" s="1">
        <v>30538897</v>
      </c>
      <c r="R16" s="1">
        <v>0</v>
      </c>
      <c r="S16" s="1">
        <v>2083333</v>
      </c>
      <c r="T16" s="1">
        <v>0</v>
      </c>
      <c r="U16" s="1">
        <v>22703313</v>
      </c>
      <c r="V16" s="1">
        <v>54989965</v>
      </c>
      <c r="W16" s="1">
        <v>379285891</v>
      </c>
    </row>
    <row r="17" spans="1:23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3669942</v>
      </c>
      <c r="L17" s="1">
        <v>0</v>
      </c>
      <c r="M17" s="1">
        <v>0</v>
      </c>
      <c r="N17" s="1">
        <v>0</v>
      </c>
      <c r="O17" s="1">
        <v>17221612</v>
      </c>
      <c r="P17" s="1">
        <v>833333</v>
      </c>
      <c r="Q17" s="1">
        <v>34113564</v>
      </c>
      <c r="R17" s="1">
        <v>1000343</v>
      </c>
      <c r="S17" s="1">
        <v>7500000</v>
      </c>
      <c r="T17" s="1">
        <v>0</v>
      </c>
      <c r="U17" s="1">
        <v>33840612</v>
      </c>
      <c r="V17" s="1">
        <v>17677804</v>
      </c>
      <c r="W17" s="1">
        <v>331937177</v>
      </c>
    </row>
    <row r="18" spans="1:23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2639491</v>
      </c>
      <c r="L18" s="1">
        <v>0</v>
      </c>
      <c r="M18" s="1">
        <v>166666</v>
      </c>
      <c r="N18" s="1">
        <v>0</v>
      </c>
      <c r="O18" s="1">
        <v>25504241</v>
      </c>
      <c r="P18" s="1">
        <v>833333</v>
      </c>
      <c r="Q18" s="1">
        <v>31986088</v>
      </c>
      <c r="R18" s="1">
        <v>0</v>
      </c>
      <c r="S18" s="1">
        <v>7500000</v>
      </c>
      <c r="T18" s="1">
        <v>0</v>
      </c>
      <c r="U18" s="1">
        <v>60666997</v>
      </c>
      <c r="V18" s="1">
        <v>39330864</v>
      </c>
      <c r="W18" s="1">
        <v>397337319</v>
      </c>
    </row>
    <row r="19" spans="1:23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0</v>
      </c>
      <c r="L19" s="1">
        <v>0</v>
      </c>
      <c r="M19" s="1">
        <v>0</v>
      </c>
      <c r="N19" s="1">
        <v>0</v>
      </c>
      <c r="O19" s="1">
        <v>8736165</v>
      </c>
      <c r="P19" s="1">
        <v>6666666</v>
      </c>
      <c r="Q19" s="1">
        <v>24881422</v>
      </c>
      <c r="R19" s="1">
        <v>1987453</v>
      </c>
      <c r="S19" s="1">
        <v>7500000</v>
      </c>
      <c r="T19" s="1">
        <v>1987453</v>
      </c>
      <c r="U19" s="1">
        <v>66133448</v>
      </c>
      <c r="V19" s="1">
        <v>36966639</v>
      </c>
      <c r="W19" s="1">
        <v>359441557</v>
      </c>
    </row>
    <row r="20" spans="1:23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10138666</v>
      </c>
      <c r="V20" s="1">
        <v>6692985</v>
      </c>
      <c r="W20" s="1">
        <v>30495823</v>
      </c>
    </row>
    <row r="21" spans="1:23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2969427</v>
      </c>
      <c r="L21" s="1">
        <v>20625000</v>
      </c>
      <c r="M21" s="1">
        <v>0</v>
      </c>
      <c r="N21" s="1">
        <v>0</v>
      </c>
      <c r="O21" s="1">
        <v>25161986</v>
      </c>
      <c r="P21" s="1">
        <v>3750000</v>
      </c>
      <c r="Q21" s="1">
        <v>39634017</v>
      </c>
      <c r="R21" s="1">
        <v>3850116</v>
      </c>
      <c r="S21" s="1">
        <v>7500000</v>
      </c>
      <c r="T21" s="1">
        <v>3741464</v>
      </c>
      <c r="U21" s="1">
        <v>62763281</v>
      </c>
      <c r="V21" s="1">
        <v>29586864</v>
      </c>
      <c r="W21" s="1">
        <v>427576857</v>
      </c>
    </row>
    <row r="22" spans="1:23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0</v>
      </c>
      <c r="L22" s="1">
        <v>0</v>
      </c>
      <c r="M22" s="1">
        <v>0</v>
      </c>
      <c r="N22" s="1">
        <v>250000</v>
      </c>
      <c r="O22" s="1">
        <v>17035092</v>
      </c>
      <c r="P22" s="1">
        <v>12500000</v>
      </c>
      <c r="Q22" s="1">
        <v>19871334</v>
      </c>
      <c r="R22" s="1">
        <v>0</v>
      </c>
      <c r="S22" s="1">
        <v>7500000</v>
      </c>
      <c r="T22" s="1">
        <v>0</v>
      </c>
      <c r="U22" s="1">
        <v>30453517</v>
      </c>
      <c r="V22" s="1">
        <v>13774442</v>
      </c>
      <c r="W22" s="1">
        <v>252758342</v>
      </c>
    </row>
    <row r="23" spans="1:23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2385653</v>
      </c>
      <c r="L23" s="1">
        <v>0</v>
      </c>
      <c r="M23" s="1">
        <v>1166666</v>
      </c>
      <c r="N23" s="1">
        <v>0</v>
      </c>
      <c r="O23" s="1">
        <v>25361182</v>
      </c>
      <c r="P23" s="1">
        <v>8333333</v>
      </c>
      <c r="Q23" s="1">
        <v>37237022</v>
      </c>
      <c r="R23" s="1">
        <v>19461547</v>
      </c>
      <c r="S23" s="1">
        <v>7500000</v>
      </c>
      <c r="T23" s="1">
        <v>0</v>
      </c>
      <c r="U23" s="1">
        <v>48818244</v>
      </c>
      <c r="V23" s="1">
        <v>36113350</v>
      </c>
      <c r="W23" s="1">
        <v>433230766</v>
      </c>
    </row>
    <row r="24" spans="1:23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2969427</v>
      </c>
      <c r="L24" s="1">
        <v>21250000</v>
      </c>
      <c r="M24" s="1">
        <v>0</v>
      </c>
      <c r="N24" s="1">
        <v>0</v>
      </c>
      <c r="O24" s="1">
        <v>21242805</v>
      </c>
      <c r="P24" s="1">
        <v>833333</v>
      </c>
      <c r="Q24" s="1">
        <v>38986931</v>
      </c>
      <c r="R24" s="1">
        <v>0</v>
      </c>
      <c r="S24" s="1">
        <v>7500000</v>
      </c>
      <c r="T24" s="1">
        <v>592971</v>
      </c>
      <c r="U24" s="1">
        <v>68828742</v>
      </c>
      <c r="V24" s="1">
        <v>24383286</v>
      </c>
      <c r="W24" s="1">
        <v>452747309</v>
      </c>
    </row>
    <row r="25" spans="1:23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132453</v>
      </c>
      <c r="L25" s="1">
        <v>0</v>
      </c>
      <c r="M25" s="1">
        <v>0</v>
      </c>
      <c r="N25" s="1">
        <v>0</v>
      </c>
      <c r="O25" s="1">
        <v>17094851</v>
      </c>
      <c r="P25" s="1">
        <v>833333</v>
      </c>
      <c r="Q25" s="1">
        <v>28648042</v>
      </c>
      <c r="R25" s="1">
        <v>0</v>
      </c>
      <c r="S25" s="1">
        <v>7500000</v>
      </c>
      <c r="T25" s="1">
        <v>0</v>
      </c>
      <c r="U25" s="1">
        <v>15744442</v>
      </c>
      <c r="V25" s="1">
        <v>13835828</v>
      </c>
      <c r="W25" s="1">
        <v>255435979</v>
      </c>
    </row>
    <row r="26" spans="1:23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0</v>
      </c>
      <c r="L26" s="1">
        <v>0</v>
      </c>
      <c r="M26" s="1">
        <v>0</v>
      </c>
      <c r="N26" s="1">
        <v>0</v>
      </c>
      <c r="O26" s="1">
        <v>17069499</v>
      </c>
      <c r="P26" s="1">
        <v>833333</v>
      </c>
      <c r="Q26" s="1">
        <v>23153545</v>
      </c>
      <c r="R26" s="1">
        <v>0</v>
      </c>
      <c r="S26" s="1">
        <v>7500000</v>
      </c>
      <c r="T26" s="1">
        <v>0</v>
      </c>
      <c r="U26" s="1">
        <v>31017387</v>
      </c>
      <c r="V26" s="1">
        <v>18476512</v>
      </c>
      <c r="W26" s="1">
        <v>262925298</v>
      </c>
    </row>
    <row r="27" spans="1:23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8333333</v>
      </c>
      <c r="P27" s="1">
        <v>12500000</v>
      </c>
      <c r="Q27" s="1">
        <v>0</v>
      </c>
      <c r="R27" s="1">
        <v>0</v>
      </c>
      <c r="S27" s="1">
        <v>0</v>
      </c>
      <c r="T27" s="1">
        <v>0</v>
      </c>
      <c r="U27" s="1">
        <v>14194619</v>
      </c>
      <c r="V27" s="1">
        <v>7840486</v>
      </c>
      <c r="W27" s="1">
        <v>57488868</v>
      </c>
    </row>
    <row r="28" spans="1:23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166666</v>
      </c>
      <c r="N28" s="1">
        <v>0</v>
      </c>
      <c r="O28" s="1">
        <v>3750000</v>
      </c>
      <c r="P28" s="1">
        <v>0</v>
      </c>
      <c r="Q28" s="1">
        <v>21549412</v>
      </c>
      <c r="R28" s="1">
        <v>0</v>
      </c>
      <c r="S28" s="1">
        <v>0</v>
      </c>
      <c r="T28" s="1">
        <v>0</v>
      </c>
      <c r="U28" s="1">
        <v>28827986</v>
      </c>
      <c r="V28" s="1">
        <v>27724453</v>
      </c>
      <c r="W28" s="1">
        <v>201833106</v>
      </c>
    </row>
    <row r="29" spans="1:23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0</v>
      </c>
      <c r="L29" s="1">
        <v>0</v>
      </c>
      <c r="M29" s="1">
        <v>0</v>
      </c>
      <c r="N29" s="1">
        <v>0</v>
      </c>
      <c r="O29" s="1">
        <v>13078652</v>
      </c>
      <c r="P29" s="1">
        <v>2916666</v>
      </c>
      <c r="Q29" s="1">
        <v>22478995</v>
      </c>
      <c r="R29" s="1">
        <v>0</v>
      </c>
      <c r="S29" s="1">
        <v>2083333</v>
      </c>
      <c r="T29" s="1">
        <v>0</v>
      </c>
      <c r="U29" s="1">
        <v>39002066</v>
      </c>
      <c r="V29" s="1">
        <v>23304636</v>
      </c>
      <c r="W29" s="1">
        <v>287892687</v>
      </c>
    </row>
    <row r="30" spans="1:23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2639491</v>
      </c>
      <c r="L30" s="1">
        <v>0</v>
      </c>
      <c r="M30" s="1">
        <v>166666</v>
      </c>
      <c r="N30" s="1">
        <v>0</v>
      </c>
      <c r="O30" s="1">
        <v>17170908</v>
      </c>
      <c r="P30" s="1">
        <v>833333</v>
      </c>
      <c r="Q30" s="1">
        <v>32302991</v>
      </c>
      <c r="R30" s="1">
        <v>0</v>
      </c>
      <c r="S30" s="1">
        <v>7500000</v>
      </c>
      <c r="T30" s="1">
        <v>0</v>
      </c>
      <c r="U30" s="1">
        <v>18703221</v>
      </c>
      <c r="V30" s="1">
        <v>3127182</v>
      </c>
      <c r="W30" s="1">
        <v>281531310</v>
      </c>
    </row>
    <row r="31" spans="1:23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0</v>
      </c>
      <c r="L31" s="1">
        <v>0</v>
      </c>
      <c r="M31" s="1">
        <v>0</v>
      </c>
      <c r="N31" s="1">
        <v>0</v>
      </c>
      <c r="O31" s="1">
        <v>12801423</v>
      </c>
      <c r="P31" s="1">
        <v>8333333</v>
      </c>
      <c r="Q31" s="1">
        <v>22344688</v>
      </c>
      <c r="R31" s="1">
        <v>0</v>
      </c>
      <c r="S31" s="1">
        <v>7500000</v>
      </c>
      <c r="T31" s="1">
        <v>0</v>
      </c>
      <c r="U31" s="1">
        <v>23003147</v>
      </c>
      <c r="V31" s="1">
        <v>6267806</v>
      </c>
      <c r="W31" s="1">
        <v>249891540</v>
      </c>
    </row>
    <row r="32" spans="1:23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1237500</v>
      </c>
      <c r="L32" s="1">
        <v>0</v>
      </c>
      <c r="M32" s="1">
        <v>0</v>
      </c>
      <c r="N32" s="1">
        <v>0</v>
      </c>
      <c r="O32" s="1">
        <v>17160344</v>
      </c>
      <c r="P32" s="1">
        <v>833333</v>
      </c>
      <c r="Q32" s="1">
        <v>30857913</v>
      </c>
      <c r="R32" s="1">
        <v>1318692</v>
      </c>
      <c r="S32" s="1">
        <v>7500000</v>
      </c>
      <c r="T32" s="1">
        <v>0</v>
      </c>
      <c r="U32" s="1">
        <v>35112907</v>
      </c>
      <c r="V32" s="1">
        <v>13563693</v>
      </c>
      <c r="W32" s="1">
        <v>306996623</v>
      </c>
    </row>
    <row r="33" spans="1:23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2282803</v>
      </c>
      <c r="L33" s="1">
        <v>0</v>
      </c>
      <c r="M33" s="1">
        <v>1500000</v>
      </c>
      <c r="N33" s="1">
        <v>0</v>
      </c>
      <c r="O33" s="1">
        <v>17114771</v>
      </c>
      <c r="P33" s="1">
        <v>833333</v>
      </c>
      <c r="Q33" s="1">
        <v>34962563</v>
      </c>
      <c r="R33" s="1">
        <v>16705384</v>
      </c>
      <c r="S33" s="1">
        <v>7500000</v>
      </c>
      <c r="T33" s="1">
        <v>0</v>
      </c>
      <c r="U33" s="1">
        <v>38278099</v>
      </c>
      <c r="V33" s="1">
        <v>23864835</v>
      </c>
      <c r="W33" s="1">
        <v>372882393.33333337</v>
      </c>
    </row>
    <row r="34" spans="1:23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2425478</v>
      </c>
      <c r="L34" s="1">
        <v>18750000</v>
      </c>
      <c r="M34" s="1">
        <v>0</v>
      </c>
      <c r="N34" s="1">
        <v>0</v>
      </c>
      <c r="O34" s="1">
        <v>25312892</v>
      </c>
      <c r="P34" s="1">
        <v>833333</v>
      </c>
      <c r="Q34" s="1">
        <v>35930778</v>
      </c>
      <c r="R34" s="1">
        <v>877439</v>
      </c>
      <c r="S34" s="1">
        <v>7500000</v>
      </c>
      <c r="T34" s="1">
        <v>0</v>
      </c>
      <c r="U34" s="1">
        <v>41487416</v>
      </c>
      <c r="V34" s="1">
        <v>30190482</v>
      </c>
      <c r="W34" s="1">
        <v>400449380</v>
      </c>
    </row>
    <row r="35" spans="1:23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3062496</v>
      </c>
      <c r="L35" s="1">
        <v>0</v>
      </c>
      <c r="M35" s="1">
        <v>0</v>
      </c>
      <c r="N35" s="1">
        <v>0</v>
      </c>
      <c r="O35" s="1">
        <v>16785191</v>
      </c>
      <c r="P35" s="1">
        <v>2916666</v>
      </c>
      <c r="Q35" s="1">
        <v>38986931</v>
      </c>
      <c r="R35" s="1">
        <v>0</v>
      </c>
      <c r="S35" s="1">
        <v>7500000</v>
      </c>
      <c r="T35" s="1">
        <v>0</v>
      </c>
      <c r="U35" s="1">
        <v>34037933</v>
      </c>
      <c r="V35" s="1">
        <v>14543111</v>
      </c>
      <c r="W35" s="1">
        <v>356991391</v>
      </c>
    </row>
    <row r="36" spans="1:23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3129937</v>
      </c>
      <c r="L36" s="1">
        <v>0</v>
      </c>
      <c r="M36" s="1">
        <v>0</v>
      </c>
      <c r="N36" s="1">
        <v>0</v>
      </c>
      <c r="O36" s="1">
        <v>16967033</v>
      </c>
      <c r="P36" s="1">
        <v>833333</v>
      </c>
      <c r="Q36" s="1">
        <v>34113564</v>
      </c>
      <c r="R36" s="1">
        <v>0</v>
      </c>
      <c r="S36" s="1">
        <v>7500000</v>
      </c>
      <c r="T36" s="1">
        <v>0</v>
      </c>
      <c r="U36" s="1">
        <v>30880791</v>
      </c>
      <c r="V36" s="1">
        <v>14265480</v>
      </c>
      <c r="W36" s="1">
        <v>326295346</v>
      </c>
    </row>
    <row r="37" spans="1:23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0</v>
      </c>
      <c r="L37" s="1">
        <v>0</v>
      </c>
      <c r="M37" s="1">
        <v>0</v>
      </c>
      <c r="N37" s="1">
        <v>0</v>
      </c>
      <c r="O37" s="1">
        <v>16968090</v>
      </c>
      <c r="P37" s="1">
        <v>9166666</v>
      </c>
      <c r="Q37" s="1">
        <v>26103762</v>
      </c>
      <c r="R37" s="1">
        <v>3552942</v>
      </c>
      <c r="S37" s="1">
        <v>7500000</v>
      </c>
      <c r="T37" s="1">
        <v>2368628</v>
      </c>
      <c r="U37" s="1">
        <v>60243102</v>
      </c>
      <c r="V37" s="1">
        <v>22896737</v>
      </c>
      <c r="W37" s="1">
        <v>364016688</v>
      </c>
    </row>
    <row r="38" spans="1:23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7491130</v>
      </c>
      <c r="U38" s="1">
        <v>2968051</v>
      </c>
      <c r="V38" s="1">
        <v>4559818</v>
      </c>
      <c r="W38" s="1">
        <v>26688417</v>
      </c>
    </row>
    <row r="39" spans="1:23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0</v>
      </c>
      <c r="L39" s="1">
        <v>0</v>
      </c>
      <c r="M39" s="1">
        <v>0</v>
      </c>
      <c r="N39" s="1">
        <v>0</v>
      </c>
      <c r="O39" s="1">
        <v>11228318</v>
      </c>
      <c r="P39" s="1">
        <v>2916666</v>
      </c>
      <c r="Q39" s="1">
        <v>0</v>
      </c>
      <c r="R39" s="1">
        <v>0</v>
      </c>
      <c r="S39" s="1">
        <v>0</v>
      </c>
      <c r="T39" s="1">
        <v>0</v>
      </c>
      <c r="U39" s="1">
        <v>33109215</v>
      </c>
      <c r="V39" s="1">
        <v>19569320</v>
      </c>
      <c r="W39" s="1">
        <v>139930449</v>
      </c>
    </row>
    <row r="40" spans="1:23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0</v>
      </c>
      <c r="L40" s="1">
        <v>0</v>
      </c>
      <c r="M40" s="1">
        <v>0</v>
      </c>
      <c r="N40" s="1">
        <v>0</v>
      </c>
      <c r="O40" s="1">
        <v>25075064</v>
      </c>
      <c r="P40" s="1">
        <v>2916666</v>
      </c>
      <c r="Q40" s="1">
        <v>30042415</v>
      </c>
      <c r="R40" s="1">
        <v>0</v>
      </c>
      <c r="S40" s="1">
        <v>7500000</v>
      </c>
      <c r="T40" s="1">
        <v>0</v>
      </c>
      <c r="U40" s="1">
        <v>54120458</v>
      </c>
      <c r="V40" s="1">
        <v>33686023</v>
      </c>
      <c r="W40" s="1">
        <v>331956109</v>
      </c>
    </row>
    <row r="41" spans="1:23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0</v>
      </c>
      <c r="L41" s="1">
        <v>0</v>
      </c>
      <c r="M41" s="1">
        <v>0</v>
      </c>
      <c r="N41" s="1">
        <v>0</v>
      </c>
      <c r="O41" s="1">
        <v>17069499</v>
      </c>
      <c r="P41" s="1">
        <v>9166666</v>
      </c>
      <c r="Q41" s="1">
        <v>23153545</v>
      </c>
      <c r="R41" s="1">
        <v>0</v>
      </c>
      <c r="S41" s="1">
        <v>7500000</v>
      </c>
      <c r="T41" s="1">
        <v>0</v>
      </c>
      <c r="U41" s="1">
        <v>30247776</v>
      </c>
      <c r="V41" s="1">
        <v>16508917</v>
      </c>
      <c r="W41" s="1">
        <v>271339667</v>
      </c>
    </row>
    <row r="42" spans="1:23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2782166</v>
      </c>
      <c r="L42" s="1">
        <v>0</v>
      </c>
      <c r="M42" s="1">
        <v>0</v>
      </c>
      <c r="N42" s="1">
        <v>0</v>
      </c>
      <c r="O42" s="1">
        <v>17170908</v>
      </c>
      <c r="P42" s="1">
        <v>833333</v>
      </c>
      <c r="Q42" s="1">
        <v>32302991</v>
      </c>
      <c r="R42" s="1">
        <v>594119</v>
      </c>
      <c r="S42" s="1">
        <v>7500000</v>
      </c>
      <c r="T42" s="1">
        <v>0</v>
      </c>
      <c r="U42" s="1">
        <v>35607954</v>
      </c>
      <c r="V42" s="1">
        <v>14258859</v>
      </c>
      <c r="W42" s="1">
        <v>325307994</v>
      </c>
    </row>
    <row r="43" spans="1:23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2889172</v>
      </c>
      <c r="L43" s="1">
        <v>0</v>
      </c>
      <c r="M43" s="1">
        <v>0</v>
      </c>
      <c r="N43" s="1">
        <v>0</v>
      </c>
      <c r="O43" s="1">
        <v>17221612</v>
      </c>
      <c r="P43" s="1">
        <v>833333</v>
      </c>
      <c r="Q43" s="1">
        <v>34113564</v>
      </c>
      <c r="R43" s="1">
        <v>9104362</v>
      </c>
      <c r="S43" s="1">
        <v>7500000</v>
      </c>
      <c r="T43" s="1">
        <v>0</v>
      </c>
      <c r="U43" s="1">
        <v>38195801</v>
      </c>
      <c r="V43" s="1">
        <v>14566980</v>
      </c>
      <c r="W43" s="1">
        <v>344089712</v>
      </c>
    </row>
    <row r="44" spans="1:23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0</v>
      </c>
      <c r="L44" s="1">
        <v>5000000</v>
      </c>
      <c r="M44" s="1">
        <v>0</v>
      </c>
      <c r="N44" s="1">
        <v>0</v>
      </c>
      <c r="O44" s="1">
        <v>19660344</v>
      </c>
      <c r="P44" s="1">
        <v>833333</v>
      </c>
      <c r="Q44" s="1">
        <v>0</v>
      </c>
      <c r="R44" s="1">
        <v>0</v>
      </c>
      <c r="S44" s="1">
        <v>0</v>
      </c>
      <c r="T44" s="1">
        <v>3778423</v>
      </c>
      <c r="U44" s="1">
        <v>41767748</v>
      </c>
      <c r="V44" s="1">
        <v>25693278</v>
      </c>
      <c r="W44" s="1">
        <v>163241226.66666666</v>
      </c>
    </row>
    <row r="45" spans="1:23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2568153</v>
      </c>
      <c r="L45" s="1">
        <v>21250000</v>
      </c>
      <c r="M45" s="1">
        <v>0</v>
      </c>
      <c r="N45" s="1">
        <v>0</v>
      </c>
      <c r="O45" s="1">
        <v>25415508</v>
      </c>
      <c r="P45" s="1">
        <v>833333</v>
      </c>
      <c r="Q45" s="1">
        <v>32556514</v>
      </c>
      <c r="R45" s="1">
        <v>0</v>
      </c>
      <c r="S45" s="1">
        <v>7500000</v>
      </c>
      <c r="T45" s="1">
        <v>0</v>
      </c>
      <c r="U45" s="1">
        <v>57441280</v>
      </c>
      <c r="V45" s="1">
        <v>32631390</v>
      </c>
      <c r="W45" s="1">
        <v>410124609</v>
      </c>
    </row>
    <row r="46" spans="1:23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2639491</v>
      </c>
      <c r="L46" s="1">
        <v>18750000</v>
      </c>
      <c r="M46" s="1">
        <v>166666</v>
      </c>
      <c r="N46" s="1">
        <v>0</v>
      </c>
      <c r="O46" s="1">
        <v>25161986</v>
      </c>
      <c r="P46" s="1">
        <v>2916666</v>
      </c>
      <c r="Q46" s="1">
        <v>35493150</v>
      </c>
      <c r="R46" s="1">
        <v>0</v>
      </c>
      <c r="S46" s="1">
        <v>7500000</v>
      </c>
      <c r="T46" s="1">
        <v>0</v>
      </c>
      <c r="U46" s="1">
        <v>60612835</v>
      </c>
      <c r="V46" s="1">
        <v>36356226</v>
      </c>
      <c r="W46" s="1">
        <v>417706348</v>
      </c>
    </row>
    <row r="47" spans="1:23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0</v>
      </c>
      <c r="L47" s="1">
        <v>0</v>
      </c>
      <c r="M47" s="1">
        <v>0</v>
      </c>
      <c r="N47" s="1">
        <v>0</v>
      </c>
      <c r="O47" s="1">
        <v>25289652</v>
      </c>
      <c r="P47" s="1">
        <v>14166666</v>
      </c>
      <c r="Q47" s="1">
        <v>23962403</v>
      </c>
      <c r="R47" s="1">
        <v>0</v>
      </c>
      <c r="S47" s="1">
        <v>7500000</v>
      </c>
      <c r="T47" s="1">
        <v>0</v>
      </c>
      <c r="U47" s="1">
        <v>74702824</v>
      </c>
      <c r="V47" s="1">
        <v>34930982</v>
      </c>
      <c r="W47" s="1">
        <v>379486956</v>
      </c>
    </row>
    <row r="48" spans="1:23" s="3" customFormat="1" x14ac:dyDescent="0.25">
      <c r="A48" s="5" t="s">
        <v>35</v>
      </c>
      <c r="B48" s="3">
        <v>5281518133</v>
      </c>
      <c r="C48" s="3">
        <v>517750000</v>
      </c>
      <c r="D48" s="3">
        <v>106550000</v>
      </c>
      <c r="E48" s="3">
        <v>303380000</v>
      </c>
      <c r="F48" s="3">
        <v>700639215</v>
      </c>
      <c r="G48" s="3">
        <v>561666659</v>
      </c>
      <c r="H48" s="3">
        <v>6958333.333333333</v>
      </c>
      <c r="I48" s="3">
        <v>569330064</v>
      </c>
      <c r="J48" s="3">
        <v>602429925</v>
      </c>
      <c r="K48" s="3">
        <v>64981122</v>
      </c>
      <c r="L48" s="3">
        <v>143125000</v>
      </c>
      <c r="M48" s="3">
        <v>4999996</v>
      </c>
      <c r="N48" s="3">
        <v>541666</v>
      </c>
      <c r="O48" s="3">
        <v>795708556</v>
      </c>
      <c r="P48" s="3">
        <v>172083315</v>
      </c>
      <c r="Q48" s="3">
        <v>1238478917</v>
      </c>
      <c r="R48" s="3">
        <v>89220854</v>
      </c>
      <c r="S48" s="3">
        <v>274166666</v>
      </c>
      <c r="T48" s="3">
        <v>28620293</v>
      </c>
      <c r="U48" s="3">
        <v>1791563451</v>
      </c>
      <c r="V48" s="3">
        <v>973017112</v>
      </c>
      <c r="W48" s="3">
        <v>14226730374.333334</v>
      </c>
    </row>
    <row r="50" spans="24:24" x14ac:dyDescent="0.25">
      <c r="X50" s="1">
        <f>W48+بهمن!X48+دی!W48+آذر!W48+آبان!W48+مهر!W48+شهریور!X48+'مرداد '!W48+تیر!W48+خرداد!W48+اردیبهشت!W48+فروردین!Y48</f>
        <v>182654537605.00003</v>
      </c>
    </row>
    <row r="51" spans="24:24" x14ac:dyDescent="0.25">
      <c r="X51" s="1">
        <f>X50-'مزایای یکساله مدیران و معاونین'!AI48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566F-AF4E-4B0A-88DA-A24A59CE370E}">
  <sheetPr codeName="Sheet2"/>
  <dimension ref="A1:AC48"/>
  <sheetViews>
    <sheetView rightToLeft="1" topLeftCell="P1" workbookViewId="0">
      <pane ySplit="1" topLeftCell="A2" activePane="bottomLeft" state="frozen"/>
      <selection activeCell="AI1" sqref="AI1"/>
      <selection pane="bottomLeft" activeCell="W16" sqref="W16"/>
    </sheetView>
  </sheetViews>
  <sheetFormatPr defaultColWidth="25" defaultRowHeight="15" x14ac:dyDescent="0.25"/>
  <cols>
    <col min="1" max="1" width="10.7109375" customWidth="1"/>
    <col min="2" max="29" width="25" style="1"/>
  </cols>
  <sheetData>
    <row r="1" spans="1:25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4" t="s">
        <v>10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36</v>
      </c>
      <c r="S1" s="3" t="s">
        <v>22</v>
      </c>
      <c r="T1" s="3" t="s">
        <v>23</v>
      </c>
      <c r="U1" s="3" t="s">
        <v>26</v>
      </c>
      <c r="V1" s="3" t="s">
        <v>30</v>
      </c>
      <c r="W1" s="3" t="s">
        <v>31</v>
      </c>
      <c r="X1" s="3" t="s">
        <v>32</v>
      </c>
      <c r="Y1" s="1" t="s">
        <v>33</v>
      </c>
    </row>
    <row r="2" spans="1:25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0</v>
      </c>
      <c r="L2" s="1">
        <v>0</v>
      </c>
      <c r="M2" s="1">
        <v>2755415</v>
      </c>
      <c r="N2" s="1">
        <v>18750000</v>
      </c>
      <c r="O2" s="1">
        <v>0</v>
      </c>
      <c r="P2" s="1">
        <v>0</v>
      </c>
      <c r="Q2" s="1">
        <v>25409472</v>
      </c>
      <c r="R2" s="1">
        <v>1666666</v>
      </c>
      <c r="S2" s="1">
        <v>38418618</v>
      </c>
      <c r="T2" s="1">
        <v>0</v>
      </c>
      <c r="U2" s="1">
        <v>7500000</v>
      </c>
      <c r="V2" s="1">
        <v>0</v>
      </c>
      <c r="W2" s="1">
        <v>64170656</v>
      </c>
      <c r="X2" s="1">
        <v>32598495</v>
      </c>
      <c r="Y2" s="1">
        <f>SUM(A2:X2)</f>
        <v>450165013</v>
      </c>
    </row>
    <row r="3" spans="1:25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17170908</v>
      </c>
      <c r="R3" s="1">
        <v>833333</v>
      </c>
      <c r="S3" s="1">
        <v>33547364</v>
      </c>
      <c r="T3" s="1">
        <v>0</v>
      </c>
      <c r="U3" s="1">
        <v>7500000</v>
      </c>
      <c r="V3" s="1">
        <v>0</v>
      </c>
      <c r="W3" s="1">
        <v>17522480</v>
      </c>
      <c r="X3" s="1">
        <v>0</v>
      </c>
      <c r="Y3" s="1">
        <f t="shared" ref="Y3:Y47" si="0">SUM(A3:X3)</f>
        <v>285531847</v>
      </c>
    </row>
    <row r="4" spans="1:25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0</v>
      </c>
      <c r="L4" s="1">
        <v>0</v>
      </c>
      <c r="M4" s="1">
        <v>2149650</v>
      </c>
      <c r="N4" s="1">
        <v>0</v>
      </c>
      <c r="O4" s="1">
        <v>0</v>
      </c>
      <c r="P4" s="1">
        <v>0</v>
      </c>
      <c r="Q4" s="1">
        <v>16741730</v>
      </c>
      <c r="R4" s="1">
        <v>4583333</v>
      </c>
      <c r="S4" s="1">
        <v>38339845</v>
      </c>
      <c r="T4" s="1">
        <v>0</v>
      </c>
      <c r="U4" s="1">
        <v>7500000</v>
      </c>
      <c r="V4" s="1">
        <v>1044552</v>
      </c>
      <c r="W4" s="1">
        <v>22181846</v>
      </c>
      <c r="X4" s="1">
        <v>16712840</v>
      </c>
      <c r="Y4" s="1">
        <f t="shared" si="0"/>
        <v>345598551</v>
      </c>
    </row>
    <row r="5" spans="1:25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0</v>
      </c>
      <c r="L5" s="1">
        <v>0</v>
      </c>
      <c r="M5" s="1">
        <v>3049682</v>
      </c>
      <c r="N5" s="1">
        <v>0</v>
      </c>
      <c r="O5" s="1">
        <v>0</v>
      </c>
      <c r="P5" s="1">
        <v>0</v>
      </c>
      <c r="Q5" s="1">
        <v>25409472</v>
      </c>
      <c r="R5" s="1">
        <v>833333</v>
      </c>
      <c r="S5" s="1">
        <v>38986931</v>
      </c>
      <c r="T5" s="1">
        <v>7211105</v>
      </c>
      <c r="U5" s="1">
        <v>7500000</v>
      </c>
      <c r="V5" s="1">
        <v>0</v>
      </c>
      <c r="W5" s="1">
        <v>64792687</v>
      </c>
      <c r="X5" s="1">
        <v>43690814</v>
      </c>
      <c r="Y5" s="1">
        <f t="shared" si="0"/>
        <v>465014163</v>
      </c>
    </row>
    <row r="6" spans="1:25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19670908</v>
      </c>
      <c r="R6" s="1">
        <v>833333</v>
      </c>
      <c r="S6" s="1">
        <v>0</v>
      </c>
      <c r="T6" s="1">
        <v>0</v>
      </c>
      <c r="U6" s="1">
        <v>0</v>
      </c>
      <c r="V6" s="1">
        <v>0</v>
      </c>
      <c r="W6" s="1">
        <v>46841973</v>
      </c>
      <c r="X6" s="1">
        <v>33790392</v>
      </c>
      <c r="Y6" s="1">
        <f t="shared" si="0"/>
        <v>179176773</v>
      </c>
    </row>
    <row r="7" spans="1:25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0</v>
      </c>
      <c r="L7" s="1">
        <v>0</v>
      </c>
      <c r="M7" s="1">
        <v>2674555</v>
      </c>
      <c r="N7" s="1">
        <v>0</v>
      </c>
      <c r="O7" s="1">
        <v>0</v>
      </c>
      <c r="P7" s="1">
        <v>0</v>
      </c>
      <c r="Q7" s="1">
        <v>12953537</v>
      </c>
      <c r="R7" s="1">
        <v>833333</v>
      </c>
      <c r="S7" s="1">
        <v>32981164</v>
      </c>
      <c r="T7" s="1">
        <v>0</v>
      </c>
      <c r="U7" s="1">
        <v>7500000</v>
      </c>
      <c r="V7" s="1">
        <v>0</v>
      </c>
      <c r="W7" s="1">
        <v>24220831</v>
      </c>
      <c r="X7" s="1">
        <v>3082252</v>
      </c>
      <c r="Y7" s="1">
        <f t="shared" si="0"/>
        <v>289795652</v>
      </c>
    </row>
    <row r="8" spans="1:25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0</v>
      </c>
      <c r="L8" s="1">
        <v>0</v>
      </c>
      <c r="M8" s="1">
        <v>0</v>
      </c>
      <c r="N8" s="1">
        <v>0</v>
      </c>
      <c r="O8" s="1">
        <v>1500000</v>
      </c>
      <c r="P8" s="1">
        <v>0</v>
      </c>
      <c r="Q8" s="1">
        <v>16750181</v>
      </c>
      <c r="R8" s="1">
        <v>6666666</v>
      </c>
      <c r="S8" s="1">
        <v>34686707</v>
      </c>
      <c r="T8" s="1">
        <v>0</v>
      </c>
      <c r="U8" s="1">
        <v>7500000</v>
      </c>
      <c r="V8" s="1">
        <v>0</v>
      </c>
      <c r="W8" s="1">
        <v>32932111</v>
      </c>
      <c r="X8" s="1">
        <v>15588716</v>
      </c>
      <c r="Y8" s="1">
        <f t="shared" si="0"/>
        <v>338224380</v>
      </c>
    </row>
    <row r="9" spans="1:25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291666</v>
      </c>
      <c r="Q9" s="1">
        <v>25352128</v>
      </c>
      <c r="R9" s="1">
        <v>13333333</v>
      </c>
      <c r="S9" s="1">
        <v>25745209</v>
      </c>
      <c r="T9" s="1">
        <v>5000000</v>
      </c>
      <c r="U9" s="1">
        <v>7500000</v>
      </c>
      <c r="V9" s="1">
        <v>3948809</v>
      </c>
      <c r="W9" s="1">
        <v>50674935</v>
      </c>
      <c r="X9" s="1">
        <v>19321808</v>
      </c>
      <c r="Y9" s="1">
        <f t="shared" si="0"/>
        <v>353272103</v>
      </c>
    </row>
    <row r="10" spans="1:25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10951858</v>
      </c>
      <c r="R10" s="1">
        <v>2916666</v>
      </c>
      <c r="S10" s="1">
        <v>0</v>
      </c>
      <c r="T10" s="1">
        <v>12311100</v>
      </c>
      <c r="U10" s="1">
        <v>0</v>
      </c>
      <c r="V10" s="1">
        <v>0</v>
      </c>
      <c r="W10" s="1">
        <v>39914235</v>
      </c>
      <c r="X10" s="1">
        <v>17645910</v>
      </c>
      <c r="Y10" s="1">
        <f t="shared" si="0"/>
        <v>152112605</v>
      </c>
    </row>
    <row r="11" spans="1:25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0</v>
      </c>
      <c r="L11" s="1">
        <v>0</v>
      </c>
      <c r="M11" s="1">
        <v>2808918</v>
      </c>
      <c r="N11" s="1">
        <v>0</v>
      </c>
      <c r="O11" s="1">
        <v>0</v>
      </c>
      <c r="P11" s="1">
        <v>0</v>
      </c>
      <c r="Q11" s="1">
        <v>16785191</v>
      </c>
      <c r="R11" s="1">
        <v>2916666</v>
      </c>
      <c r="S11" s="1">
        <v>38986931</v>
      </c>
      <c r="T11" s="1">
        <v>0</v>
      </c>
      <c r="U11" s="1">
        <v>7500000</v>
      </c>
      <c r="V11" s="1">
        <v>0</v>
      </c>
      <c r="W11" s="1">
        <v>17659934</v>
      </c>
      <c r="X11" s="1">
        <v>14042216</v>
      </c>
      <c r="Y11" s="1">
        <f t="shared" si="0"/>
        <v>331345113</v>
      </c>
    </row>
    <row r="12" spans="1:25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0</v>
      </c>
      <c r="L12" s="1">
        <v>0</v>
      </c>
      <c r="M12" s="1">
        <v>2924841</v>
      </c>
      <c r="N12" s="1">
        <v>0</v>
      </c>
      <c r="O12" s="1">
        <v>0</v>
      </c>
      <c r="P12" s="1">
        <v>0</v>
      </c>
      <c r="Q12" s="1">
        <v>17221612</v>
      </c>
      <c r="R12" s="1">
        <v>1666666</v>
      </c>
      <c r="S12" s="1">
        <v>31845242</v>
      </c>
      <c r="T12" s="1">
        <v>6246252</v>
      </c>
      <c r="U12" s="1">
        <v>7500000</v>
      </c>
      <c r="V12" s="1">
        <v>0</v>
      </c>
      <c r="W12" s="1">
        <v>30526551</v>
      </c>
      <c r="X12" s="1">
        <v>13687080</v>
      </c>
      <c r="Y12" s="1">
        <f t="shared" si="0"/>
        <v>317487123.33333337</v>
      </c>
    </row>
    <row r="13" spans="1:25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0</v>
      </c>
      <c r="L13" s="1">
        <v>0</v>
      </c>
      <c r="M13" s="1">
        <v>2247134</v>
      </c>
      <c r="N13" s="1">
        <v>0</v>
      </c>
      <c r="O13" s="1">
        <v>0</v>
      </c>
      <c r="P13" s="1">
        <v>0</v>
      </c>
      <c r="Q13" s="1">
        <v>17120203</v>
      </c>
      <c r="R13" s="1">
        <v>833333</v>
      </c>
      <c r="S13" s="1">
        <v>32981164</v>
      </c>
      <c r="T13" s="1">
        <v>0</v>
      </c>
      <c r="U13" s="1">
        <v>7500000</v>
      </c>
      <c r="V13" s="1">
        <v>0</v>
      </c>
      <c r="W13" s="1">
        <v>37278263</v>
      </c>
      <c r="X13" s="1">
        <v>0</v>
      </c>
      <c r="Y13" s="1">
        <f t="shared" si="0"/>
        <v>312717442</v>
      </c>
    </row>
    <row r="14" spans="1:25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17027849</v>
      </c>
      <c r="R14" s="1">
        <v>833333</v>
      </c>
      <c r="S14" s="1">
        <v>38339845</v>
      </c>
      <c r="T14" s="1">
        <v>0</v>
      </c>
      <c r="U14" s="1">
        <v>7500000</v>
      </c>
      <c r="V14" s="1">
        <v>2928026</v>
      </c>
      <c r="W14" s="1">
        <v>36068290</v>
      </c>
      <c r="X14" s="1">
        <v>18567858</v>
      </c>
      <c r="Y14" s="1">
        <f t="shared" si="0"/>
        <v>358620296</v>
      </c>
    </row>
    <row r="15" spans="1:25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0</v>
      </c>
      <c r="L15" s="1">
        <v>0</v>
      </c>
      <c r="M15" s="1">
        <v>2496816</v>
      </c>
      <c r="N15" s="1">
        <v>18750000</v>
      </c>
      <c r="O15" s="1">
        <v>166666</v>
      </c>
      <c r="P15" s="1">
        <v>0</v>
      </c>
      <c r="Q15" s="1">
        <v>25300367</v>
      </c>
      <c r="R15" s="1">
        <v>14166666</v>
      </c>
      <c r="S15" s="1">
        <v>33312856</v>
      </c>
      <c r="T15" s="1">
        <v>0</v>
      </c>
      <c r="U15" s="1">
        <v>7500000</v>
      </c>
      <c r="V15" s="1">
        <v>738837</v>
      </c>
      <c r="W15" s="1">
        <v>63124781</v>
      </c>
      <c r="X15" s="1">
        <v>32109498</v>
      </c>
      <c r="Y15" s="1">
        <f t="shared" si="0"/>
        <v>448356175</v>
      </c>
    </row>
    <row r="16" spans="1:25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0</v>
      </c>
      <c r="L16" s="1">
        <v>31388500</v>
      </c>
      <c r="M16" s="1">
        <v>3451031</v>
      </c>
      <c r="N16" s="1">
        <v>0</v>
      </c>
      <c r="O16" s="1">
        <v>0</v>
      </c>
      <c r="P16" s="1">
        <v>0</v>
      </c>
      <c r="Q16" s="1">
        <v>8680179</v>
      </c>
      <c r="R16" s="1">
        <v>8333333</v>
      </c>
      <c r="S16" s="1">
        <v>30538897</v>
      </c>
      <c r="T16" s="1">
        <v>0</v>
      </c>
      <c r="U16" s="1">
        <v>2083333</v>
      </c>
      <c r="V16" s="1">
        <v>0</v>
      </c>
      <c r="W16" s="1">
        <v>78714071</v>
      </c>
      <c r="X16" s="1">
        <v>54989965</v>
      </c>
      <c r="Y16" s="1">
        <f t="shared" si="0"/>
        <v>466685149</v>
      </c>
    </row>
    <row r="17" spans="1:25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0</v>
      </c>
      <c r="L17" s="1">
        <v>0</v>
      </c>
      <c r="M17" s="1">
        <v>3669942</v>
      </c>
      <c r="N17" s="1">
        <v>0</v>
      </c>
      <c r="O17" s="1">
        <v>0</v>
      </c>
      <c r="P17" s="1">
        <v>0</v>
      </c>
      <c r="Q17" s="1">
        <v>17221612</v>
      </c>
      <c r="R17" s="1">
        <v>833333</v>
      </c>
      <c r="S17" s="1">
        <v>34113564</v>
      </c>
      <c r="T17" s="1">
        <v>1000343</v>
      </c>
      <c r="U17" s="1">
        <v>7500000</v>
      </c>
      <c r="V17" s="1">
        <v>0</v>
      </c>
      <c r="W17" s="1">
        <v>33840612</v>
      </c>
      <c r="X17" s="1">
        <v>17677804</v>
      </c>
      <c r="Y17" s="1">
        <f t="shared" si="0"/>
        <v>331937177</v>
      </c>
    </row>
    <row r="18" spans="1:25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0</v>
      </c>
      <c r="L18" s="1">
        <v>0</v>
      </c>
      <c r="M18" s="1">
        <v>2639491</v>
      </c>
      <c r="N18" s="1">
        <v>0</v>
      </c>
      <c r="O18" s="1">
        <v>166666</v>
      </c>
      <c r="P18" s="1">
        <v>0</v>
      </c>
      <c r="Q18" s="1">
        <v>25504241</v>
      </c>
      <c r="R18" s="1">
        <v>833333</v>
      </c>
      <c r="S18" s="1">
        <v>31986088</v>
      </c>
      <c r="T18" s="1">
        <v>0</v>
      </c>
      <c r="U18" s="1">
        <v>7500000</v>
      </c>
      <c r="V18" s="1">
        <v>0</v>
      </c>
      <c r="W18" s="1">
        <v>60666997</v>
      </c>
      <c r="X18" s="1">
        <v>39330864</v>
      </c>
      <c r="Y18" s="1">
        <f t="shared" si="0"/>
        <v>397337319</v>
      </c>
    </row>
    <row r="19" spans="1:25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8736165</v>
      </c>
      <c r="R19" s="1">
        <v>6666666</v>
      </c>
      <c r="S19" s="1">
        <v>24881422</v>
      </c>
      <c r="T19" s="1">
        <v>1987453</v>
      </c>
      <c r="U19" s="1">
        <v>7500000</v>
      </c>
      <c r="V19" s="1">
        <v>1987453</v>
      </c>
      <c r="W19" s="1">
        <v>66133448</v>
      </c>
      <c r="X19" s="1">
        <v>36966639</v>
      </c>
      <c r="Y19" s="1">
        <f t="shared" si="0"/>
        <v>359441557</v>
      </c>
    </row>
    <row r="20" spans="1:25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10138666</v>
      </c>
      <c r="X20" s="1">
        <v>6692985</v>
      </c>
      <c r="Y20" s="1">
        <f t="shared" si="0"/>
        <v>30495823</v>
      </c>
    </row>
    <row r="21" spans="1:25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0</v>
      </c>
      <c r="L21" s="1">
        <v>0</v>
      </c>
      <c r="M21" s="1">
        <v>2969427</v>
      </c>
      <c r="N21" s="1">
        <v>20625000</v>
      </c>
      <c r="O21" s="1">
        <v>0</v>
      </c>
      <c r="P21" s="1">
        <v>0</v>
      </c>
      <c r="Q21" s="1">
        <v>25161986</v>
      </c>
      <c r="R21" s="1">
        <v>3750000</v>
      </c>
      <c r="S21" s="1">
        <v>39634017</v>
      </c>
      <c r="T21" s="1">
        <v>3850116</v>
      </c>
      <c r="U21" s="1">
        <v>7500000</v>
      </c>
      <c r="V21" s="1">
        <v>3741464</v>
      </c>
      <c r="W21" s="1">
        <v>62763281</v>
      </c>
      <c r="X21" s="1">
        <v>29586864</v>
      </c>
      <c r="Y21" s="1">
        <f t="shared" si="0"/>
        <v>427576857</v>
      </c>
    </row>
    <row r="22" spans="1:25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250000</v>
      </c>
      <c r="Q22" s="1">
        <v>17035092</v>
      </c>
      <c r="R22" s="1">
        <v>12500000</v>
      </c>
      <c r="S22" s="1">
        <v>19871334</v>
      </c>
      <c r="T22" s="1">
        <v>0</v>
      </c>
      <c r="U22" s="1">
        <v>7500000</v>
      </c>
      <c r="V22" s="1">
        <v>0</v>
      </c>
      <c r="W22" s="1">
        <v>30453517</v>
      </c>
      <c r="X22" s="1">
        <v>13774442</v>
      </c>
      <c r="Y22" s="1">
        <f t="shared" si="0"/>
        <v>252758342</v>
      </c>
    </row>
    <row r="23" spans="1:25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0</v>
      </c>
      <c r="L23" s="1">
        <v>0</v>
      </c>
      <c r="M23" s="1">
        <v>2385653</v>
      </c>
      <c r="N23" s="1">
        <v>0</v>
      </c>
      <c r="O23" s="1">
        <v>1166666</v>
      </c>
      <c r="P23" s="1">
        <v>0</v>
      </c>
      <c r="Q23" s="1">
        <v>25361182</v>
      </c>
      <c r="R23" s="1">
        <v>8333333</v>
      </c>
      <c r="S23" s="1">
        <v>37237022</v>
      </c>
      <c r="T23" s="1">
        <v>19461547</v>
      </c>
      <c r="U23" s="1">
        <v>7500000</v>
      </c>
      <c r="V23" s="1">
        <v>0</v>
      </c>
      <c r="W23" s="1">
        <v>48818244</v>
      </c>
      <c r="X23" s="1">
        <v>36113350</v>
      </c>
      <c r="Y23" s="1">
        <f t="shared" si="0"/>
        <v>433230766</v>
      </c>
    </row>
    <row r="24" spans="1:25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0</v>
      </c>
      <c r="L24" s="1">
        <v>0</v>
      </c>
      <c r="M24" s="1">
        <v>2969427</v>
      </c>
      <c r="N24" s="1">
        <v>21250000</v>
      </c>
      <c r="O24" s="1">
        <v>0</v>
      </c>
      <c r="P24" s="1">
        <v>0</v>
      </c>
      <c r="Q24" s="1">
        <v>21242805</v>
      </c>
      <c r="R24" s="1">
        <v>833333</v>
      </c>
      <c r="S24" s="1">
        <v>38986931</v>
      </c>
      <c r="T24" s="1">
        <v>0</v>
      </c>
      <c r="U24" s="1">
        <v>7500000</v>
      </c>
      <c r="V24" s="1">
        <v>592971</v>
      </c>
      <c r="W24" s="1">
        <v>68828742</v>
      </c>
      <c r="X24" s="1">
        <v>24383286</v>
      </c>
      <c r="Y24" s="1">
        <f t="shared" si="0"/>
        <v>452747309</v>
      </c>
    </row>
    <row r="25" spans="1:25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0</v>
      </c>
      <c r="L25" s="1">
        <v>0</v>
      </c>
      <c r="M25" s="1">
        <v>132453</v>
      </c>
      <c r="N25" s="1">
        <v>0</v>
      </c>
      <c r="O25" s="1">
        <v>0</v>
      </c>
      <c r="P25" s="1">
        <v>0</v>
      </c>
      <c r="Q25" s="1">
        <v>17094851</v>
      </c>
      <c r="R25" s="1">
        <v>833333</v>
      </c>
      <c r="S25" s="1">
        <v>28648042</v>
      </c>
      <c r="T25" s="1">
        <v>0</v>
      </c>
      <c r="U25" s="1">
        <v>7500000</v>
      </c>
      <c r="V25" s="1">
        <v>0</v>
      </c>
      <c r="W25" s="1">
        <v>15744442</v>
      </c>
      <c r="X25" s="1">
        <v>13835828</v>
      </c>
      <c r="Y25" s="1">
        <f t="shared" si="0"/>
        <v>255435979</v>
      </c>
    </row>
    <row r="26" spans="1:25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17069499</v>
      </c>
      <c r="R26" s="1">
        <v>833333</v>
      </c>
      <c r="S26" s="1">
        <v>23153545</v>
      </c>
      <c r="T26" s="1">
        <v>0</v>
      </c>
      <c r="U26" s="1">
        <v>7500000</v>
      </c>
      <c r="V26" s="1">
        <v>0</v>
      </c>
      <c r="W26" s="1">
        <v>31017387</v>
      </c>
      <c r="X26" s="1">
        <v>18476512</v>
      </c>
      <c r="Y26" s="1">
        <f t="shared" si="0"/>
        <v>262925298</v>
      </c>
    </row>
    <row r="27" spans="1:25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8333333</v>
      </c>
      <c r="R27" s="1">
        <v>12500000</v>
      </c>
      <c r="S27" s="1">
        <v>0</v>
      </c>
      <c r="T27" s="1">
        <v>0</v>
      </c>
      <c r="U27" s="1">
        <v>0</v>
      </c>
      <c r="V27" s="1">
        <v>0</v>
      </c>
      <c r="W27" s="1">
        <v>14194619</v>
      </c>
      <c r="X27" s="1">
        <v>7840486</v>
      </c>
      <c r="Y27" s="1">
        <f t="shared" si="0"/>
        <v>57488868</v>
      </c>
    </row>
    <row r="28" spans="1:25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166666</v>
      </c>
      <c r="P28" s="1">
        <v>0</v>
      </c>
      <c r="Q28" s="1">
        <v>3750000</v>
      </c>
      <c r="R28" s="1">
        <v>0</v>
      </c>
      <c r="S28" s="1">
        <v>21549412</v>
      </c>
      <c r="T28" s="1">
        <v>0</v>
      </c>
      <c r="U28" s="1">
        <v>0</v>
      </c>
      <c r="V28" s="1">
        <v>0</v>
      </c>
      <c r="W28" s="1">
        <v>28827986</v>
      </c>
      <c r="X28" s="1">
        <v>27724453</v>
      </c>
      <c r="Y28" s="1">
        <f t="shared" si="0"/>
        <v>201833106</v>
      </c>
    </row>
    <row r="29" spans="1:25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13078652</v>
      </c>
      <c r="R29" s="1">
        <v>2916666</v>
      </c>
      <c r="S29" s="1">
        <v>22478995</v>
      </c>
      <c r="T29" s="1">
        <v>0</v>
      </c>
      <c r="U29" s="1">
        <v>2083333</v>
      </c>
      <c r="V29" s="1">
        <v>0</v>
      </c>
      <c r="W29" s="1">
        <v>39002066</v>
      </c>
      <c r="X29" s="1">
        <v>23304636</v>
      </c>
      <c r="Y29" s="1">
        <f t="shared" si="0"/>
        <v>287892687</v>
      </c>
    </row>
    <row r="30" spans="1:25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0</v>
      </c>
      <c r="L30" s="1">
        <v>0</v>
      </c>
      <c r="M30" s="1">
        <v>2639491</v>
      </c>
      <c r="N30" s="1">
        <v>0</v>
      </c>
      <c r="O30" s="1">
        <v>166666</v>
      </c>
      <c r="P30" s="1">
        <v>0</v>
      </c>
      <c r="Q30" s="1">
        <v>17170908</v>
      </c>
      <c r="R30" s="1">
        <v>833333</v>
      </c>
      <c r="S30" s="1">
        <v>32302991</v>
      </c>
      <c r="T30" s="1">
        <v>0</v>
      </c>
      <c r="U30" s="1">
        <v>7500000</v>
      </c>
      <c r="V30" s="1">
        <v>0</v>
      </c>
      <c r="W30" s="1">
        <v>18703221</v>
      </c>
      <c r="X30" s="1">
        <v>3127182</v>
      </c>
      <c r="Y30" s="1">
        <f t="shared" si="0"/>
        <v>281531310</v>
      </c>
    </row>
    <row r="31" spans="1:25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31388500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12801423</v>
      </c>
      <c r="R31" s="1">
        <v>8333333</v>
      </c>
      <c r="S31" s="1">
        <v>22344688</v>
      </c>
      <c r="T31" s="1">
        <v>0</v>
      </c>
      <c r="U31" s="1">
        <v>7500000</v>
      </c>
      <c r="V31" s="1">
        <v>0</v>
      </c>
      <c r="W31" s="1">
        <v>23003147</v>
      </c>
      <c r="X31" s="1">
        <v>6267806</v>
      </c>
      <c r="Y31" s="1">
        <f t="shared" si="0"/>
        <v>281280040</v>
      </c>
    </row>
    <row r="32" spans="1:25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0</v>
      </c>
      <c r="L32" s="1">
        <v>0</v>
      </c>
      <c r="M32" s="1">
        <v>1237500</v>
      </c>
      <c r="N32" s="1">
        <v>0</v>
      </c>
      <c r="O32" s="1">
        <v>0</v>
      </c>
      <c r="P32" s="1">
        <v>0</v>
      </c>
      <c r="Q32" s="1">
        <v>17160344</v>
      </c>
      <c r="R32" s="1">
        <v>833333</v>
      </c>
      <c r="S32" s="1">
        <v>30857913</v>
      </c>
      <c r="T32" s="1">
        <v>1318692</v>
      </c>
      <c r="U32" s="1">
        <v>7500000</v>
      </c>
      <c r="V32" s="1">
        <v>0</v>
      </c>
      <c r="W32" s="1">
        <v>35112907</v>
      </c>
      <c r="X32" s="1">
        <v>13563693</v>
      </c>
      <c r="Y32" s="1">
        <f t="shared" si="0"/>
        <v>306996623</v>
      </c>
    </row>
    <row r="33" spans="1:25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0</v>
      </c>
      <c r="L33" s="1">
        <v>0</v>
      </c>
      <c r="M33" s="1">
        <v>2282803</v>
      </c>
      <c r="N33" s="1">
        <v>0</v>
      </c>
      <c r="O33" s="1">
        <v>1500000</v>
      </c>
      <c r="P33" s="1">
        <v>0</v>
      </c>
      <c r="Q33" s="1">
        <v>17114771</v>
      </c>
      <c r="R33" s="1">
        <v>833333</v>
      </c>
      <c r="S33" s="1">
        <v>34962563</v>
      </c>
      <c r="T33" s="1">
        <v>16705384</v>
      </c>
      <c r="U33" s="1">
        <v>7500000</v>
      </c>
      <c r="V33" s="1">
        <v>0</v>
      </c>
      <c r="W33" s="1">
        <v>38278099</v>
      </c>
      <c r="X33" s="1">
        <v>23864835</v>
      </c>
      <c r="Y33" s="1">
        <f t="shared" si="0"/>
        <v>372882393.33333337</v>
      </c>
    </row>
    <row r="34" spans="1:25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0</v>
      </c>
      <c r="L34" s="1">
        <v>0</v>
      </c>
      <c r="M34" s="1">
        <v>2425478</v>
      </c>
      <c r="N34" s="1">
        <v>18750000</v>
      </c>
      <c r="O34" s="1">
        <v>0</v>
      </c>
      <c r="P34" s="1">
        <v>0</v>
      </c>
      <c r="Q34" s="1">
        <v>25312892</v>
      </c>
      <c r="R34" s="1">
        <v>833333</v>
      </c>
      <c r="S34" s="1">
        <v>35930778</v>
      </c>
      <c r="T34" s="1">
        <v>877439</v>
      </c>
      <c r="U34" s="1">
        <v>7500000</v>
      </c>
      <c r="V34" s="1">
        <v>0</v>
      </c>
      <c r="W34" s="1">
        <v>41487416</v>
      </c>
      <c r="X34" s="1">
        <v>30190482</v>
      </c>
      <c r="Y34" s="1">
        <f t="shared" si="0"/>
        <v>400449380</v>
      </c>
    </row>
    <row r="35" spans="1:25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0</v>
      </c>
      <c r="L35" s="1">
        <v>0</v>
      </c>
      <c r="M35" s="1">
        <v>3062496</v>
      </c>
      <c r="N35" s="1">
        <v>0</v>
      </c>
      <c r="O35" s="1">
        <v>0</v>
      </c>
      <c r="P35" s="1">
        <v>0</v>
      </c>
      <c r="Q35" s="1">
        <v>16785191</v>
      </c>
      <c r="R35" s="1">
        <v>2916666</v>
      </c>
      <c r="S35" s="1">
        <v>38986931</v>
      </c>
      <c r="T35" s="1">
        <v>0</v>
      </c>
      <c r="U35" s="1">
        <v>7500000</v>
      </c>
      <c r="V35" s="1">
        <v>0</v>
      </c>
      <c r="W35" s="1">
        <v>34037933</v>
      </c>
      <c r="X35" s="1">
        <v>14543111</v>
      </c>
      <c r="Y35" s="1">
        <f t="shared" si="0"/>
        <v>356991391</v>
      </c>
    </row>
    <row r="36" spans="1:25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0</v>
      </c>
      <c r="L36" s="1">
        <v>0</v>
      </c>
      <c r="M36" s="1">
        <v>3129937</v>
      </c>
      <c r="N36" s="1">
        <v>0</v>
      </c>
      <c r="O36" s="1">
        <v>0</v>
      </c>
      <c r="P36" s="1">
        <v>0</v>
      </c>
      <c r="Q36" s="1">
        <v>16967033</v>
      </c>
      <c r="R36" s="1">
        <v>833333</v>
      </c>
      <c r="S36" s="1">
        <v>34113564</v>
      </c>
      <c r="T36" s="1">
        <v>0</v>
      </c>
      <c r="U36" s="1">
        <v>7500000</v>
      </c>
      <c r="V36" s="1">
        <v>0</v>
      </c>
      <c r="W36" s="1">
        <v>30880791</v>
      </c>
      <c r="X36" s="1">
        <v>14265480</v>
      </c>
      <c r="Y36" s="1">
        <f t="shared" si="0"/>
        <v>326295346</v>
      </c>
    </row>
    <row r="37" spans="1:25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31388500</v>
      </c>
      <c r="L37" s="1">
        <v>40000000</v>
      </c>
      <c r="M37" s="1">
        <v>0</v>
      </c>
      <c r="N37" s="1">
        <v>0</v>
      </c>
      <c r="O37" s="1">
        <v>0</v>
      </c>
      <c r="P37" s="1">
        <v>0</v>
      </c>
      <c r="Q37" s="1">
        <v>16968090</v>
      </c>
      <c r="R37" s="1">
        <v>9166666</v>
      </c>
      <c r="S37" s="1">
        <v>26103762</v>
      </c>
      <c r="T37" s="1">
        <v>3552942</v>
      </c>
      <c r="U37" s="1">
        <v>7500000</v>
      </c>
      <c r="V37" s="1">
        <v>2368628</v>
      </c>
      <c r="W37" s="1">
        <v>60243102</v>
      </c>
      <c r="X37" s="1">
        <v>22896737</v>
      </c>
      <c r="Y37" s="1">
        <f t="shared" si="0"/>
        <v>435405188</v>
      </c>
    </row>
    <row r="38" spans="1:25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7491130</v>
      </c>
      <c r="W38" s="1">
        <v>2968051</v>
      </c>
      <c r="X38" s="1">
        <v>4559818</v>
      </c>
      <c r="Y38" s="1">
        <f t="shared" si="0"/>
        <v>26688417</v>
      </c>
    </row>
    <row r="39" spans="1:25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11228318</v>
      </c>
      <c r="R39" s="1">
        <v>2916666</v>
      </c>
      <c r="S39" s="1">
        <v>0</v>
      </c>
      <c r="T39" s="1">
        <v>0</v>
      </c>
      <c r="U39" s="1">
        <v>0</v>
      </c>
      <c r="V39" s="1">
        <v>0</v>
      </c>
      <c r="W39" s="1">
        <v>33109215</v>
      </c>
      <c r="X39" s="1">
        <v>19569320</v>
      </c>
      <c r="Y39" s="1">
        <f t="shared" si="0"/>
        <v>139930449</v>
      </c>
    </row>
    <row r="40" spans="1:25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25075064</v>
      </c>
      <c r="R40" s="1">
        <v>2916666</v>
      </c>
      <c r="S40" s="1">
        <v>30042415</v>
      </c>
      <c r="T40" s="1">
        <v>0</v>
      </c>
      <c r="U40" s="1">
        <v>7500000</v>
      </c>
      <c r="V40" s="1">
        <v>0</v>
      </c>
      <c r="W40" s="1">
        <v>54120458</v>
      </c>
      <c r="X40" s="1">
        <v>33686023</v>
      </c>
      <c r="Y40" s="1">
        <f t="shared" si="0"/>
        <v>331956109</v>
      </c>
    </row>
    <row r="41" spans="1:25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17069499</v>
      </c>
      <c r="R41" s="1">
        <v>9166666</v>
      </c>
      <c r="S41" s="1">
        <v>23153545</v>
      </c>
      <c r="T41" s="1">
        <v>0</v>
      </c>
      <c r="U41" s="1">
        <v>7500000</v>
      </c>
      <c r="V41" s="1">
        <v>0</v>
      </c>
      <c r="W41" s="1">
        <v>30247776</v>
      </c>
      <c r="X41" s="1">
        <v>16508917</v>
      </c>
      <c r="Y41" s="1">
        <f t="shared" si="0"/>
        <v>271339667</v>
      </c>
    </row>
    <row r="42" spans="1:25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0</v>
      </c>
      <c r="L42" s="1">
        <v>0</v>
      </c>
      <c r="M42" s="1">
        <v>2782166</v>
      </c>
      <c r="N42" s="1">
        <v>0</v>
      </c>
      <c r="O42" s="1">
        <v>0</v>
      </c>
      <c r="P42" s="1">
        <v>0</v>
      </c>
      <c r="Q42" s="1">
        <v>17170908</v>
      </c>
      <c r="R42" s="1">
        <v>833333</v>
      </c>
      <c r="S42" s="1">
        <v>32302991</v>
      </c>
      <c r="T42" s="1">
        <v>594119</v>
      </c>
      <c r="U42" s="1">
        <v>7500000</v>
      </c>
      <c r="V42" s="1">
        <v>0</v>
      </c>
      <c r="W42" s="1">
        <v>35607954</v>
      </c>
      <c r="X42" s="1">
        <v>14258859</v>
      </c>
      <c r="Y42" s="1">
        <f t="shared" si="0"/>
        <v>325307994</v>
      </c>
    </row>
    <row r="43" spans="1:25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0</v>
      </c>
      <c r="L43" s="1">
        <v>0</v>
      </c>
      <c r="M43" s="1">
        <v>2889172</v>
      </c>
      <c r="N43" s="1">
        <v>0</v>
      </c>
      <c r="O43" s="1">
        <v>0</v>
      </c>
      <c r="P43" s="1">
        <v>0</v>
      </c>
      <c r="Q43" s="1">
        <v>17221612</v>
      </c>
      <c r="R43" s="1">
        <v>833333</v>
      </c>
      <c r="S43" s="1">
        <v>34113564</v>
      </c>
      <c r="T43" s="1">
        <v>9104362</v>
      </c>
      <c r="U43" s="1">
        <v>7500000</v>
      </c>
      <c r="V43" s="1">
        <v>0</v>
      </c>
      <c r="W43" s="1">
        <v>38195801</v>
      </c>
      <c r="X43" s="1">
        <v>14566980</v>
      </c>
      <c r="Y43" s="1">
        <f t="shared" si="0"/>
        <v>344089712</v>
      </c>
    </row>
    <row r="44" spans="1:25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0</v>
      </c>
      <c r="L44" s="1">
        <v>0</v>
      </c>
      <c r="M44" s="1">
        <v>0</v>
      </c>
      <c r="N44" s="1">
        <v>5000000</v>
      </c>
      <c r="O44" s="1">
        <v>0</v>
      </c>
      <c r="P44" s="1">
        <v>0</v>
      </c>
      <c r="Q44" s="1">
        <v>19660344</v>
      </c>
      <c r="R44" s="1">
        <v>833333</v>
      </c>
      <c r="S44" s="1">
        <v>0</v>
      </c>
      <c r="T44" s="1">
        <v>0</v>
      </c>
      <c r="U44" s="1">
        <v>0</v>
      </c>
      <c r="V44" s="1">
        <v>3778423</v>
      </c>
      <c r="W44" s="1">
        <v>41767748</v>
      </c>
      <c r="X44" s="1">
        <v>25693278</v>
      </c>
      <c r="Y44" s="1">
        <f t="shared" si="0"/>
        <v>163241226.66666666</v>
      </c>
    </row>
    <row r="45" spans="1:25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0</v>
      </c>
      <c r="L45" s="1">
        <v>0</v>
      </c>
      <c r="M45" s="1">
        <v>2568153</v>
      </c>
      <c r="N45" s="1">
        <v>21250000</v>
      </c>
      <c r="O45" s="1">
        <v>0</v>
      </c>
      <c r="P45" s="1">
        <v>0</v>
      </c>
      <c r="Q45" s="1">
        <v>25415508</v>
      </c>
      <c r="R45" s="1">
        <v>833333</v>
      </c>
      <c r="S45" s="1">
        <v>32556514</v>
      </c>
      <c r="T45" s="1">
        <v>0</v>
      </c>
      <c r="U45" s="1">
        <v>7500000</v>
      </c>
      <c r="V45" s="1">
        <v>0</v>
      </c>
      <c r="W45" s="1">
        <v>57441280</v>
      </c>
      <c r="X45" s="1">
        <v>32631390</v>
      </c>
      <c r="Y45" s="1">
        <f t="shared" si="0"/>
        <v>410124609</v>
      </c>
    </row>
    <row r="46" spans="1:25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0</v>
      </c>
      <c r="L46" s="1">
        <v>0</v>
      </c>
      <c r="M46" s="1">
        <v>2639491</v>
      </c>
      <c r="N46" s="1">
        <v>18750000</v>
      </c>
      <c r="O46" s="1">
        <v>166666</v>
      </c>
      <c r="P46" s="1">
        <v>0</v>
      </c>
      <c r="Q46" s="1">
        <v>25161986</v>
      </c>
      <c r="R46" s="1">
        <v>2916666</v>
      </c>
      <c r="S46" s="1">
        <v>35493150</v>
      </c>
      <c r="T46" s="1">
        <v>0</v>
      </c>
      <c r="U46" s="1">
        <v>7500000</v>
      </c>
      <c r="V46" s="1">
        <v>0</v>
      </c>
      <c r="W46" s="1">
        <v>60612835</v>
      </c>
      <c r="X46" s="1">
        <v>36356226</v>
      </c>
      <c r="Y46" s="1">
        <f t="shared" si="0"/>
        <v>417706348</v>
      </c>
    </row>
    <row r="47" spans="1:25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25289652</v>
      </c>
      <c r="R47" s="1">
        <v>14166666</v>
      </c>
      <c r="S47" s="1">
        <v>23962403</v>
      </c>
      <c r="T47" s="1">
        <v>0</v>
      </c>
      <c r="U47" s="1">
        <v>7500000</v>
      </c>
      <c r="V47" s="1">
        <v>0</v>
      </c>
      <c r="W47" s="1">
        <v>74702824</v>
      </c>
      <c r="X47" s="1">
        <v>34930982</v>
      </c>
      <c r="Y47" s="1">
        <f t="shared" si="0"/>
        <v>379486956</v>
      </c>
    </row>
    <row r="48" spans="1:25" s="3" customFormat="1" x14ac:dyDescent="0.25">
      <c r="A48" s="5" t="s">
        <v>35</v>
      </c>
      <c r="B48" s="3">
        <f>SUM(B2:B47)</f>
        <v>5281518133</v>
      </c>
      <c r="C48" s="3">
        <f t="shared" ref="C48:X48" si="1">SUM(C2:C47)</f>
        <v>517750000</v>
      </c>
      <c r="D48" s="3">
        <f t="shared" si="1"/>
        <v>106550000</v>
      </c>
      <c r="E48" s="3">
        <f t="shared" si="1"/>
        <v>303380000</v>
      </c>
      <c r="F48" s="3">
        <f t="shared" si="1"/>
        <v>700639215</v>
      </c>
      <c r="G48" s="3">
        <f t="shared" si="1"/>
        <v>561666659</v>
      </c>
      <c r="H48" s="3">
        <f t="shared" si="1"/>
        <v>6958333.333333333</v>
      </c>
      <c r="I48" s="3">
        <f t="shared" si="1"/>
        <v>569330064</v>
      </c>
      <c r="J48" s="3">
        <f t="shared" si="1"/>
        <v>602429925</v>
      </c>
      <c r="K48" s="3">
        <f t="shared" si="1"/>
        <v>62777000</v>
      </c>
      <c r="L48" s="3">
        <f t="shared" si="1"/>
        <v>71388500</v>
      </c>
      <c r="M48" s="3">
        <f t="shared" si="1"/>
        <v>64981122</v>
      </c>
      <c r="N48" s="3">
        <f t="shared" si="1"/>
        <v>143125000</v>
      </c>
      <c r="O48" s="3">
        <f t="shared" si="1"/>
        <v>4999996</v>
      </c>
      <c r="P48" s="3">
        <f t="shared" si="1"/>
        <v>541666</v>
      </c>
      <c r="Q48" s="3">
        <f t="shared" si="1"/>
        <v>795708556</v>
      </c>
      <c r="R48" s="3">
        <f t="shared" si="1"/>
        <v>172083315</v>
      </c>
      <c r="S48" s="3">
        <f t="shared" si="1"/>
        <v>1238478917</v>
      </c>
      <c r="T48" s="3">
        <f t="shared" si="1"/>
        <v>89220854</v>
      </c>
      <c r="U48" s="3">
        <f t="shared" si="1"/>
        <v>274166666</v>
      </c>
      <c r="V48" s="3">
        <f t="shared" si="1"/>
        <v>28620293</v>
      </c>
      <c r="W48" s="3">
        <f t="shared" si="1"/>
        <v>1847574209</v>
      </c>
      <c r="X48" s="3">
        <f t="shared" si="1"/>
        <v>973017112</v>
      </c>
      <c r="Y48" s="3">
        <f>SUM(Y2:Y47)</f>
        <v>14416906632.333334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53FE-7C70-4E24-B401-AB8DEAB84C2E}">
  <sheetPr codeName="Sheet3"/>
  <dimension ref="A1:AA48"/>
  <sheetViews>
    <sheetView rightToLeft="1" topLeftCell="O1" workbookViewId="0">
      <pane ySplit="1" topLeftCell="A17" activePane="bottomLeft" state="frozen"/>
      <selection activeCell="AI1" sqref="AI1"/>
      <selection pane="bottomLeft" activeCell="B48" sqref="B48:V48"/>
    </sheetView>
  </sheetViews>
  <sheetFormatPr defaultColWidth="25" defaultRowHeight="15" x14ac:dyDescent="0.25"/>
  <cols>
    <col min="1" max="1" width="10.7109375" customWidth="1"/>
    <col min="2" max="27" width="25" style="1"/>
  </cols>
  <sheetData>
    <row r="1" spans="1:23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36</v>
      </c>
      <c r="Q1" s="3" t="s">
        <v>22</v>
      </c>
      <c r="R1" s="3" t="s">
        <v>23</v>
      </c>
      <c r="S1" s="3" t="s">
        <v>26</v>
      </c>
      <c r="T1" s="3" t="s">
        <v>30</v>
      </c>
      <c r="U1" s="3" t="s">
        <v>31</v>
      </c>
      <c r="V1" s="3" t="s">
        <v>32</v>
      </c>
      <c r="W1" s="1" t="s">
        <v>33</v>
      </c>
    </row>
    <row r="2" spans="1:23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2755415</v>
      </c>
      <c r="L2" s="1">
        <v>18750000</v>
      </c>
      <c r="M2" s="1">
        <v>0</v>
      </c>
      <c r="N2" s="1">
        <v>0</v>
      </c>
      <c r="O2" s="1">
        <v>25409472</v>
      </c>
      <c r="P2" s="1">
        <v>1666666</v>
      </c>
      <c r="Q2" s="1">
        <v>38418618</v>
      </c>
      <c r="R2" s="1">
        <v>0</v>
      </c>
      <c r="S2" s="1">
        <v>7500000</v>
      </c>
      <c r="T2" s="1">
        <v>0</v>
      </c>
      <c r="U2" s="1">
        <v>64170656</v>
      </c>
      <c r="V2" s="1">
        <v>32598495</v>
      </c>
      <c r="W2" s="1">
        <f>SUM(A2:V2)</f>
        <v>450165013</v>
      </c>
    </row>
    <row r="3" spans="1:23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0</v>
      </c>
      <c r="L3" s="1">
        <v>0</v>
      </c>
      <c r="M3" s="1">
        <v>0</v>
      </c>
      <c r="N3" s="1">
        <v>0</v>
      </c>
      <c r="O3" s="1">
        <v>17170908</v>
      </c>
      <c r="P3" s="1">
        <v>833333</v>
      </c>
      <c r="Q3" s="1">
        <v>33547364</v>
      </c>
      <c r="R3" s="1">
        <v>0</v>
      </c>
      <c r="S3" s="1">
        <v>7500000</v>
      </c>
      <c r="T3" s="1">
        <v>0</v>
      </c>
      <c r="U3" s="1">
        <v>17522480</v>
      </c>
      <c r="V3" s="1">
        <v>0</v>
      </c>
      <c r="W3" s="1">
        <f t="shared" ref="W3:W47" si="0">SUM(A3:V3)</f>
        <v>285531847</v>
      </c>
    </row>
    <row r="4" spans="1:23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2149650</v>
      </c>
      <c r="L4" s="1">
        <v>0</v>
      </c>
      <c r="M4" s="1">
        <v>0</v>
      </c>
      <c r="N4" s="1">
        <v>0</v>
      </c>
      <c r="O4" s="1">
        <v>16741730</v>
      </c>
      <c r="P4" s="1">
        <v>4583333</v>
      </c>
      <c r="Q4" s="1">
        <v>38339845</v>
      </c>
      <c r="R4" s="1">
        <v>0</v>
      </c>
      <c r="S4" s="1">
        <v>7500000</v>
      </c>
      <c r="T4" s="1">
        <v>1044552</v>
      </c>
      <c r="U4" s="1">
        <v>22181846</v>
      </c>
      <c r="V4" s="1">
        <v>16712840</v>
      </c>
      <c r="W4" s="1">
        <f t="shared" si="0"/>
        <v>345598551</v>
      </c>
    </row>
    <row r="5" spans="1:23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3049682</v>
      </c>
      <c r="L5" s="1">
        <v>0</v>
      </c>
      <c r="M5" s="1">
        <v>0</v>
      </c>
      <c r="N5" s="1">
        <v>0</v>
      </c>
      <c r="O5" s="1">
        <v>25409472</v>
      </c>
      <c r="P5" s="1">
        <v>833333</v>
      </c>
      <c r="Q5" s="1">
        <v>38986931</v>
      </c>
      <c r="R5" s="1">
        <v>7211105</v>
      </c>
      <c r="S5" s="1">
        <v>7500000</v>
      </c>
      <c r="T5" s="1">
        <v>0</v>
      </c>
      <c r="U5" s="1">
        <v>64792687</v>
      </c>
      <c r="V5" s="1">
        <v>43690814</v>
      </c>
      <c r="W5" s="1">
        <f t="shared" si="0"/>
        <v>465014163</v>
      </c>
    </row>
    <row r="6" spans="1:23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0</v>
      </c>
      <c r="L6" s="1">
        <v>0</v>
      </c>
      <c r="M6" s="1">
        <v>0</v>
      </c>
      <c r="N6" s="1">
        <v>0</v>
      </c>
      <c r="O6" s="1">
        <v>19670908</v>
      </c>
      <c r="P6" s="1">
        <v>833333</v>
      </c>
      <c r="Q6" s="1">
        <v>0</v>
      </c>
      <c r="R6" s="1">
        <v>0</v>
      </c>
      <c r="S6" s="1">
        <v>0</v>
      </c>
      <c r="T6" s="1">
        <v>0</v>
      </c>
      <c r="U6" s="1">
        <v>46841973</v>
      </c>
      <c r="V6" s="1">
        <v>33790392</v>
      </c>
      <c r="W6" s="1">
        <f t="shared" si="0"/>
        <v>179176773</v>
      </c>
    </row>
    <row r="7" spans="1:23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2674555</v>
      </c>
      <c r="L7" s="1">
        <v>0</v>
      </c>
      <c r="M7" s="1">
        <v>0</v>
      </c>
      <c r="N7" s="1">
        <v>0</v>
      </c>
      <c r="O7" s="1">
        <v>12953537</v>
      </c>
      <c r="P7" s="1">
        <v>833333</v>
      </c>
      <c r="Q7" s="1">
        <v>32981164</v>
      </c>
      <c r="R7" s="1">
        <v>0</v>
      </c>
      <c r="S7" s="1">
        <v>7500000</v>
      </c>
      <c r="T7" s="1">
        <v>0</v>
      </c>
      <c r="U7" s="1">
        <v>24220831</v>
      </c>
      <c r="V7" s="1">
        <v>3082252</v>
      </c>
      <c r="W7" s="1">
        <f t="shared" si="0"/>
        <v>289795652</v>
      </c>
    </row>
    <row r="8" spans="1:23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0</v>
      </c>
      <c r="L8" s="1">
        <v>0</v>
      </c>
      <c r="M8" s="1">
        <v>1500000</v>
      </c>
      <c r="N8" s="1">
        <v>0</v>
      </c>
      <c r="O8" s="1">
        <v>16750181</v>
      </c>
      <c r="P8" s="1">
        <v>6666666</v>
      </c>
      <c r="Q8" s="1">
        <v>34686707</v>
      </c>
      <c r="R8" s="1">
        <v>0</v>
      </c>
      <c r="S8" s="1">
        <v>7500000</v>
      </c>
      <c r="T8" s="1">
        <v>0</v>
      </c>
      <c r="U8" s="1">
        <v>32932111</v>
      </c>
      <c r="V8" s="1">
        <v>15588716</v>
      </c>
      <c r="W8" s="1">
        <f t="shared" si="0"/>
        <v>338224380</v>
      </c>
    </row>
    <row r="9" spans="1:23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0</v>
      </c>
      <c r="L9" s="1">
        <v>0</v>
      </c>
      <c r="M9" s="1">
        <v>0</v>
      </c>
      <c r="N9" s="1">
        <v>291666</v>
      </c>
      <c r="O9" s="1">
        <v>25352128</v>
      </c>
      <c r="P9" s="1">
        <v>13333333</v>
      </c>
      <c r="Q9" s="1">
        <v>25745209</v>
      </c>
      <c r="R9" s="1">
        <v>5000000</v>
      </c>
      <c r="S9" s="1">
        <v>7500000</v>
      </c>
      <c r="T9" s="1">
        <v>3948809</v>
      </c>
      <c r="U9" s="1">
        <v>50674935</v>
      </c>
      <c r="V9" s="1">
        <v>19321808</v>
      </c>
      <c r="W9" s="1">
        <f t="shared" si="0"/>
        <v>353272103</v>
      </c>
    </row>
    <row r="10" spans="1:23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0</v>
      </c>
      <c r="L10" s="1">
        <v>0</v>
      </c>
      <c r="M10" s="1">
        <v>0</v>
      </c>
      <c r="N10" s="1">
        <v>0</v>
      </c>
      <c r="O10" s="1">
        <v>10951858</v>
      </c>
      <c r="P10" s="1">
        <v>2916666</v>
      </c>
      <c r="Q10" s="1">
        <v>0</v>
      </c>
      <c r="R10" s="1">
        <v>12311100</v>
      </c>
      <c r="S10" s="1">
        <v>0</v>
      </c>
      <c r="T10" s="1">
        <v>0</v>
      </c>
      <c r="U10" s="1">
        <v>39914235</v>
      </c>
      <c r="V10" s="1">
        <v>17645910</v>
      </c>
      <c r="W10" s="1">
        <f t="shared" si="0"/>
        <v>152112605</v>
      </c>
    </row>
    <row r="11" spans="1:23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2808918</v>
      </c>
      <c r="L11" s="1">
        <v>0</v>
      </c>
      <c r="M11" s="1">
        <v>0</v>
      </c>
      <c r="N11" s="1">
        <v>0</v>
      </c>
      <c r="O11" s="1">
        <v>16785191</v>
      </c>
      <c r="P11" s="1">
        <v>2916666</v>
      </c>
      <c r="Q11" s="1">
        <v>38986931</v>
      </c>
      <c r="R11" s="1">
        <v>0</v>
      </c>
      <c r="S11" s="1">
        <v>7500000</v>
      </c>
      <c r="T11" s="1">
        <v>0</v>
      </c>
      <c r="U11" s="1">
        <v>17659934</v>
      </c>
      <c r="V11" s="1">
        <v>14042216</v>
      </c>
      <c r="W11" s="1">
        <f t="shared" si="0"/>
        <v>331345113</v>
      </c>
    </row>
    <row r="12" spans="1:23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2924841</v>
      </c>
      <c r="L12" s="1">
        <v>0</v>
      </c>
      <c r="M12" s="1">
        <v>0</v>
      </c>
      <c r="N12" s="1">
        <v>0</v>
      </c>
      <c r="O12" s="1">
        <v>17221612</v>
      </c>
      <c r="P12" s="1">
        <v>1666666</v>
      </c>
      <c r="Q12" s="1">
        <v>31845242</v>
      </c>
      <c r="R12" s="1">
        <v>6246252</v>
      </c>
      <c r="S12" s="1">
        <v>7500000</v>
      </c>
      <c r="T12" s="1">
        <v>0</v>
      </c>
      <c r="U12" s="1">
        <v>30526551</v>
      </c>
      <c r="V12" s="1">
        <v>13687080</v>
      </c>
      <c r="W12" s="1">
        <f t="shared" si="0"/>
        <v>317487123.33333337</v>
      </c>
    </row>
    <row r="13" spans="1:23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2247134</v>
      </c>
      <c r="L13" s="1">
        <v>0</v>
      </c>
      <c r="M13" s="1">
        <v>0</v>
      </c>
      <c r="N13" s="1">
        <v>0</v>
      </c>
      <c r="O13" s="1">
        <v>17120203</v>
      </c>
      <c r="P13" s="1">
        <v>833333</v>
      </c>
      <c r="Q13" s="1">
        <v>32981164</v>
      </c>
      <c r="R13" s="1">
        <v>0</v>
      </c>
      <c r="S13" s="1">
        <v>7500000</v>
      </c>
      <c r="T13" s="1">
        <v>0</v>
      </c>
      <c r="U13" s="1">
        <v>37278263</v>
      </c>
      <c r="V13" s="1">
        <v>0</v>
      </c>
      <c r="W13" s="1">
        <f t="shared" si="0"/>
        <v>312717442</v>
      </c>
    </row>
    <row r="14" spans="1:23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0</v>
      </c>
      <c r="L14" s="1">
        <v>0</v>
      </c>
      <c r="M14" s="1">
        <v>0</v>
      </c>
      <c r="N14" s="1">
        <v>0</v>
      </c>
      <c r="O14" s="1">
        <v>17027849</v>
      </c>
      <c r="P14" s="1">
        <v>833333</v>
      </c>
      <c r="Q14" s="1">
        <v>38339845</v>
      </c>
      <c r="R14" s="1">
        <v>0</v>
      </c>
      <c r="S14" s="1">
        <v>7500000</v>
      </c>
      <c r="T14" s="1">
        <v>2928026</v>
      </c>
      <c r="U14" s="1">
        <v>36068290</v>
      </c>
      <c r="V14" s="1">
        <v>18567858</v>
      </c>
      <c r="W14" s="1">
        <f t="shared" si="0"/>
        <v>358620296</v>
      </c>
    </row>
    <row r="15" spans="1:23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2496816</v>
      </c>
      <c r="L15" s="1">
        <v>18750000</v>
      </c>
      <c r="M15" s="1">
        <v>166666</v>
      </c>
      <c r="N15" s="1">
        <v>0</v>
      </c>
      <c r="O15" s="1">
        <v>25300367</v>
      </c>
      <c r="P15" s="1">
        <v>14166666</v>
      </c>
      <c r="Q15" s="1">
        <v>33312856</v>
      </c>
      <c r="R15" s="1">
        <v>0</v>
      </c>
      <c r="S15" s="1">
        <v>7500000</v>
      </c>
      <c r="T15" s="1">
        <v>738837</v>
      </c>
      <c r="U15" s="1">
        <v>63124781</v>
      </c>
      <c r="V15" s="1">
        <v>32109498</v>
      </c>
      <c r="W15" s="1">
        <f t="shared" si="0"/>
        <v>448356175</v>
      </c>
    </row>
    <row r="16" spans="1:23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3451031</v>
      </c>
      <c r="L16" s="1">
        <v>0</v>
      </c>
      <c r="M16" s="1">
        <v>0</v>
      </c>
      <c r="N16" s="1">
        <v>0</v>
      </c>
      <c r="O16" s="1">
        <v>8680179</v>
      </c>
      <c r="P16" s="1">
        <v>8333333</v>
      </c>
      <c r="Q16" s="1">
        <v>30538897</v>
      </c>
      <c r="R16" s="1">
        <v>0</v>
      </c>
      <c r="S16" s="1">
        <v>2083333</v>
      </c>
      <c r="T16" s="1">
        <v>0</v>
      </c>
      <c r="U16" s="1">
        <v>78714071</v>
      </c>
      <c r="V16" s="1">
        <v>54989965</v>
      </c>
      <c r="W16" s="1">
        <f t="shared" si="0"/>
        <v>435296649</v>
      </c>
    </row>
    <row r="17" spans="1:23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3669942</v>
      </c>
      <c r="L17" s="1">
        <v>0</v>
      </c>
      <c r="M17" s="1">
        <v>0</v>
      </c>
      <c r="N17" s="1">
        <v>0</v>
      </c>
      <c r="O17" s="1">
        <v>17221612</v>
      </c>
      <c r="P17" s="1">
        <v>833333</v>
      </c>
      <c r="Q17" s="1">
        <v>34113564</v>
      </c>
      <c r="R17" s="1">
        <v>1000343</v>
      </c>
      <c r="S17" s="1">
        <v>7500000</v>
      </c>
      <c r="T17" s="1">
        <v>0</v>
      </c>
      <c r="U17" s="1">
        <v>33840612</v>
      </c>
      <c r="V17" s="1">
        <v>17677804</v>
      </c>
      <c r="W17" s="1">
        <f t="shared" si="0"/>
        <v>331937177</v>
      </c>
    </row>
    <row r="18" spans="1:23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2639491</v>
      </c>
      <c r="L18" s="1">
        <v>0</v>
      </c>
      <c r="M18" s="1">
        <v>166666</v>
      </c>
      <c r="N18" s="1">
        <v>0</v>
      </c>
      <c r="O18" s="1">
        <v>25504241</v>
      </c>
      <c r="P18" s="1">
        <v>833333</v>
      </c>
      <c r="Q18" s="1">
        <v>31986088</v>
      </c>
      <c r="R18" s="1">
        <v>0</v>
      </c>
      <c r="S18" s="1">
        <v>7500000</v>
      </c>
      <c r="T18" s="1">
        <v>0</v>
      </c>
      <c r="U18" s="1">
        <v>60666997</v>
      </c>
      <c r="V18" s="1">
        <v>39330864</v>
      </c>
      <c r="W18" s="1">
        <f t="shared" si="0"/>
        <v>397337319</v>
      </c>
    </row>
    <row r="19" spans="1:23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0</v>
      </c>
      <c r="L19" s="1">
        <v>0</v>
      </c>
      <c r="M19" s="1">
        <v>0</v>
      </c>
      <c r="N19" s="1">
        <v>0</v>
      </c>
      <c r="O19" s="1">
        <v>8736165</v>
      </c>
      <c r="P19" s="1">
        <v>6666666</v>
      </c>
      <c r="Q19" s="1">
        <v>24881422</v>
      </c>
      <c r="R19" s="1">
        <v>1987453</v>
      </c>
      <c r="S19" s="1">
        <v>7500000</v>
      </c>
      <c r="T19" s="1">
        <v>1987453</v>
      </c>
      <c r="U19" s="1">
        <v>66133448</v>
      </c>
      <c r="V19" s="1">
        <v>36966639</v>
      </c>
      <c r="W19" s="1">
        <f t="shared" si="0"/>
        <v>359441557</v>
      </c>
    </row>
    <row r="20" spans="1:23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10138666</v>
      </c>
      <c r="V20" s="1">
        <v>6692985</v>
      </c>
      <c r="W20" s="1">
        <f t="shared" si="0"/>
        <v>30495823</v>
      </c>
    </row>
    <row r="21" spans="1:23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2969427</v>
      </c>
      <c r="L21" s="1">
        <v>20625000</v>
      </c>
      <c r="M21" s="1">
        <v>0</v>
      </c>
      <c r="N21" s="1">
        <v>0</v>
      </c>
      <c r="O21" s="1">
        <v>25161986</v>
      </c>
      <c r="P21" s="1">
        <v>3750000</v>
      </c>
      <c r="Q21" s="1">
        <v>39634017</v>
      </c>
      <c r="R21" s="1">
        <v>3850116</v>
      </c>
      <c r="S21" s="1">
        <v>7500000</v>
      </c>
      <c r="T21" s="1">
        <v>3741464</v>
      </c>
      <c r="U21" s="1">
        <v>62763281</v>
      </c>
      <c r="V21" s="1">
        <v>29586864</v>
      </c>
      <c r="W21" s="1">
        <f t="shared" si="0"/>
        <v>427576857</v>
      </c>
    </row>
    <row r="22" spans="1:23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0</v>
      </c>
      <c r="L22" s="1">
        <v>0</v>
      </c>
      <c r="M22" s="1">
        <v>0</v>
      </c>
      <c r="N22" s="1">
        <v>250000</v>
      </c>
      <c r="O22" s="1">
        <v>17035092</v>
      </c>
      <c r="P22" s="1">
        <v>12500000</v>
      </c>
      <c r="Q22" s="1">
        <v>19871334</v>
      </c>
      <c r="R22" s="1">
        <v>0</v>
      </c>
      <c r="S22" s="1">
        <v>7500000</v>
      </c>
      <c r="T22" s="1">
        <v>0</v>
      </c>
      <c r="U22" s="1">
        <v>30453517</v>
      </c>
      <c r="V22" s="1">
        <v>13774442</v>
      </c>
      <c r="W22" s="1">
        <f t="shared" si="0"/>
        <v>252758342</v>
      </c>
    </row>
    <row r="23" spans="1:23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2385653</v>
      </c>
      <c r="L23" s="1">
        <v>0</v>
      </c>
      <c r="M23" s="1">
        <v>1166666</v>
      </c>
      <c r="N23" s="1">
        <v>0</v>
      </c>
      <c r="O23" s="1">
        <v>25361182</v>
      </c>
      <c r="P23" s="1">
        <v>8333333</v>
      </c>
      <c r="Q23" s="1">
        <v>37237022</v>
      </c>
      <c r="R23" s="1">
        <v>19461547</v>
      </c>
      <c r="S23" s="1">
        <v>7500000</v>
      </c>
      <c r="T23" s="1">
        <v>0</v>
      </c>
      <c r="U23" s="1">
        <v>48818244</v>
      </c>
      <c r="V23" s="1">
        <v>36113350</v>
      </c>
      <c r="W23" s="1">
        <f t="shared" si="0"/>
        <v>433230766</v>
      </c>
    </row>
    <row r="24" spans="1:23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2969427</v>
      </c>
      <c r="L24" s="1">
        <v>21250000</v>
      </c>
      <c r="M24" s="1">
        <v>0</v>
      </c>
      <c r="N24" s="1">
        <v>0</v>
      </c>
      <c r="O24" s="1">
        <v>21242805</v>
      </c>
      <c r="P24" s="1">
        <v>833333</v>
      </c>
      <c r="Q24" s="1">
        <v>38986931</v>
      </c>
      <c r="R24" s="1">
        <v>0</v>
      </c>
      <c r="S24" s="1">
        <v>7500000</v>
      </c>
      <c r="T24" s="1">
        <v>592971</v>
      </c>
      <c r="U24" s="1">
        <v>68828742</v>
      </c>
      <c r="V24" s="1">
        <v>24383286</v>
      </c>
      <c r="W24" s="1">
        <f t="shared" si="0"/>
        <v>452747309</v>
      </c>
    </row>
    <row r="25" spans="1:23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132453</v>
      </c>
      <c r="L25" s="1">
        <v>0</v>
      </c>
      <c r="M25" s="1">
        <v>0</v>
      </c>
      <c r="N25" s="1">
        <v>0</v>
      </c>
      <c r="O25" s="1">
        <v>17094851</v>
      </c>
      <c r="P25" s="1">
        <v>833333</v>
      </c>
      <c r="Q25" s="1">
        <v>28648042</v>
      </c>
      <c r="R25" s="1">
        <v>0</v>
      </c>
      <c r="S25" s="1">
        <v>7500000</v>
      </c>
      <c r="T25" s="1">
        <v>0</v>
      </c>
      <c r="U25" s="1">
        <v>15744442</v>
      </c>
      <c r="V25" s="1">
        <v>13835828</v>
      </c>
      <c r="W25" s="1">
        <f t="shared" si="0"/>
        <v>255435979</v>
      </c>
    </row>
    <row r="26" spans="1:23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0</v>
      </c>
      <c r="L26" s="1">
        <v>0</v>
      </c>
      <c r="M26" s="1">
        <v>0</v>
      </c>
      <c r="N26" s="1">
        <v>0</v>
      </c>
      <c r="O26" s="1">
        <v>17069499</v>
      </c>
      <c r="P26" s="1">
        <v>833333</v>
      </c>
      <c r="Q26" s="1">
        <v>23153545</v>
      </c>
      <c r="R26" s="1">
        <v>0</v>
      </c>
      <c r="S26" s="1">
        <v>7500000</v>
      </c>
      <c r="T26" s="1">
        <v>0</v>
      </c>
      <c r="U26" s="1">
        <v>31017387</v>
      </c>
      <c r="V26" s="1">
        <v>18476512</v>
      </c>
      <c r="W26" s="1">
        <f t="shared" si="0"/>
        <v>262925298</v>
      </c>
    </row>
    <row r="27" spans="1:23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8333333</v>
      </c>
      <c r="P27" s="1">
        <v>12500000</v>
      </c>
      <c r="Q27" s="1">
        <v>0</v>
      </c>
      <c r="R27" s="1">
        <v>0</v>
      </c>
      <c r="S27" s="1">
        <v>0</v>
      </c>
      <c r="T27" s="1">
        <v>0</v>
      </c>
      <c r="U27" s="1">
        <v>14194619</v>
      </c>
      <c r="V27" s="1">
        <v>7840486</v>
      </c>
      <c r="W27" s="1">
        <f t="shared" si="0"/>
        <v>57488868</v>
      </c>
    </row>
    <row r="28" spans="1:23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166666</v>
      </c>
      <c r="N28" s="1">
        <v>0</v>
      </c>
      <c r="O28" s="1">
        <v>3750000</v>
      </c>
      <c r="P28" s="1">
        <v>0</v>
      </c>
      <c r="Q28" s="1">
        <v>21549412</v>
      </c>
      <c r="R28" s="1">
        <v>0</v>
      </c>
      <c r="S28" s="1">
        <v>0</v>
      </c>
      <c r="T28" s="1">
        <v>0</v>
      </c>
      <c r="U28" s="1">
        <v>28827986</v>
      </c>
      <c r="V28" s="1">
        <v>27724453</v>
      </c>
      <c r="W28" s="1">
        <f t="shared" si="0"/>
        <v>201833106</v>
      </c>
    </row>
    <row r="29" spans="1:23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0</v>
      </c>
      <c r="L29" s="1">
        <v>0</v>
      </c>
      <c r="M29" s="1">
        <v>0</v>
      </c>
      <c r="N29" s="1">
        <v>0</v>
      </c>
      <c r="O29" s="1">
        <v>13078652</v>
      </c>
      <c r="P29" s="1">
        <v>2916666</v>
      </c>
      <c r="Q29" s="1">
        <v>22478995</v>
      </c>
      <c r="R29" s="1">
        <v>0</v>
      </c>
      <c r="S29" s="1">
        <v>2083333</v>
      </c>
      <c r="T29" s="1">
        <v>0</v>
      </c>
      <c r="U29" s="1">
        <v>39002066</v>
      </c>
      <c r="V29" s="1">
        <v>23304636</v>
      </c>
      <c r="W29" s="1">
        <f t="shared" si="0"/>
        <v>287892687</v>
      </c>
    </row>
    <row r="30" spans="1:23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2639491</v>
      </c>
      <c r="L30" s="1">
        <v>0</v>
      </c>
      <c r="M30" s="1">
        <v>166666</v>
      </c>
      <c r="N30" s="1">
        <v>0</v>
      </c>
      <c r="O30" s="1">
        <v>17170908</v>
      </c>
      <c r="P30" s="1">
        <v>833333</v>
      </c>
      <c r="Q30" s="1">
        <v>32302991</v>
      </c>
      <c r="R30" s="1">
        <v>0</v>
      </c>
      <c r="S30" s="1">
        <v>7500000</v>
      </c>
      <c r="T30" s="1">
        <v>0</v>
      </c>
      <c r="U30" s="1">
        <v>18703221</v>
      </c>
      <c r="V30" s="1">
        <v>3127182</v>
      </c>
      <c r="W30" s="1">
        <f t="shared" si="0"/>
        <v>281531310</v>
      </c>
    </row>
    <row r="31" spans="1:23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0</v>
      </c>
      <c r="L31" s="1">
        <v>0</v>
      </c>
      <c r="M31" s="1">
        <v>0</v>
      </c>
      <c r="N31" s="1">
        <v>0</v>
      </c>
      <c r="O31" s="1">
        <v>12801423</v>
      </c>
      <c r="P31" s="1">
        <v>8333333</v>
      </c>
      <c r="Q31" s="1">
        <v>22344688</v>
      </c>
      <c r="R31" s="1">
        <v>0</v>
      </c>
      <c r="S31" s="1">
        <v>7500000</v>
      </c>
      <c r="T31" s="1">
        <v>0</v>
      </c>
      <c r="U31" s="1">
        <v>23003147</v>
      </c>
      <c r="V31" s="1">
        <v>6267806</v>
      </c>
      <c r="W31" s="1">
        <f t="shared" si="0"/>
        <v>249891540</v>
      </c>
    </row>
    <row r="32" spans="1:23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1237500</v>
      </c>
      <c r="L32" s="1">
        <v>0</v>
      </c>
      <c r="M32" s="1">
        <v>0</v>
      </c>
      <c r="N32" s="1">
        <v>0</v>
      </c>
      <c r="O32" s="1">
        <v>17160344</v>
      </c>
      <c r="P32" s="1">
        <v>833333</v>
      </c>
      <c r="Q32" s="1">
        <v>30857913</v>
      </c>
      <c r="R32" s="1">
        <v>1318692</v>
      </c>
      <c r="S32" s="1">
        <v>7500000</v>
      </c>
      <c r="T32" s="1">
        <v>0</v>
      </c>
      <c r="U32" s="1">
        <v>35112907</v>
      </c>
      <c r="V32" s="1">
        <v>13563693</v>
      </c>
      <c r="W32" s="1">
        <f t="shared" si="0"/>
        <v>306996623</v>
      </c>
    </row>
    <row r="33" spans="1:23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2282803</v>
      </c>
      <c r="L33" s="1">
        <v>0</v>
      </c>
      <c r="M33" s="1">
        <v>1500000</v>
      </c>
      <c r="N33" s="1">
        <v>0</v>
      </c>
      <c r="O33" s="1">
        <v>17114771</v>
      </c>
      <c r="P33" s="1">
        <v>833333</v>
      </c>
      <c r="Q33" s="1">
        <v>34962563</v>
      </c>
      <c r="R33" s="1">
        <v>16705384</v>
      </c>
      <c r="S33" s="1">
        <v>7500000</v>
      </c>
      <c r="T33" s="1">
        <v>0</v>
      </c>
      <c r="U33" s="1">
        <v>38278099</v>
      </c>
      <c r="V33" s="1">
        <v>23864835</v>
      </c>
      <c r="W33" s="1">
        <f t="shared" si="0"/>
        <v>372882393.33333337</v>
      </c>
    </row>
    <row r="34" spans="1:23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2425478</v>
      </c>
      <c r="L34" s="1">
        <v>18750000</v>
      </c>
      <c r="M34" s="1">
        <v>0</v>
      </c>
      <c r="N34" s="1">
        <v>0</v>
      </c>
      <c r="O34" s="1">
        <v>25312892</v>
      </c>
      <c r="P34" s="1">
        <v>833333</v>
      </c>
      <c r="Q34" s="1">
        <v>35930778</v>
      </c>
      <c r="R34" s="1">
        <v>877439</v>
      </c>
      <c r="S34" s="1">
        <v>7500000</v>
      </c>
      <c r="T34" s="1">
        <v>0</v>
      </c>
      <c r="U34" s="1">
        <v>41487416</v>
      </c>
      <c r="V34" s="1">
        <v>30190482</v>
      </c>
      <c r="W34" s="1">
        <f t="shared" si="0"/>
        <v>400449380</v>
      </c>
    </row>
    <row r="35" spans="1:23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3062496</v>
      </c>
      <c r="L35" s="1">
        <v>0</v>
      </c>
      <c r="M35" s="1">
        <v>0</v>
      </c>
      <c r="N35" s="1">
        <v>0</v>
      </c>
      <c r="O35" s="1">
        <v>16785191</v>
      </c>
      <c r="P35" s="1">
        <v>2916666</v>
      </c>
      <c r="Q35" s="1">
        <v>38986931</v>
      </c>
      <c r="R35" s="1">
        <v>0</v>
      </c>
      <c r="S35" s="1">
        <v>7500000</v>
      </c>
      <c r="T35" s="1">
        <v>0</v>
      </c>
      <c r="U35" s="1">
        <v>34037933</v>
      </c>
      <c r="V35" s="1">
        <v>14543111</v>
      </c>
      <c r="W35" s="1">
        <f t="shared" si="0"/>
        <v>356991391</v>
      </c>
    </row>
    <row r="36" spans="1:23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3129937</v>
      </c>
      <c r="L36" s="1">
        <v>0</v>
      </c>
      <c r="M36" s="1">
        <v>0</v>
      </c>
      <c r="N36" s="1">
        <v>0</v>
      </c>
      <c r="O36" s="1">
        <v>16967033</v>
      </c>
      <c r="P36" s="1">
        <v>833333</v>
      </c>
      <c r="Q36" s="1">
        <v>34113564</v>
      </c>
      <c r="R36" s="1">
        <v>0</v>
      </c>
      <c r="S36" s="1">
        <v>7500000</v>
      </c>
      <c r="T36" s="1">
        <v>0</v>
      </c>
      <c r="U36" s="1">
        <v>30880791</v>
      </c>
      <c r="V36" s="1">
        <v>14265480</v>
      </c>
      <c r="W36" s="1">
        <f t="shared" si="0"/>
        <v>326295346</v>
      </c>
    </row>
    <row r="37" spans="1:23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0</v>
      </c>
      <c r="L37" s="1">
        <v>0</v>
      </c>
      <c r="M37" s="1">
        <v>0</v>
      </c>
      <c r="N37" s="1">
        <v>0</v>
      </c>
      <c r="O37" s="1">
        <v>16968090</v>
      </c>
      <c r="P37" s="1">
        <v>9166666</v>
      </c>
      <c r="Q37" s="1">
        <v>26103762</v>
      </c>
      <c r="R37" s="1">
        <v>3552942</v>
      </c>
      <c r="S37" s="1">
        <v>7500000</v>
      </c>
      <c r="T37" s="1">
        <v>2368628</v>
      </c>
      <c r="U37" s="1">
        <v>60243102</v>
      </c>
      <c r="V37" s="1">
        <v>22896737</v>
      </c>
      <c r="W37" s="1">
        <f t="shared" si="0"/>
        <v>364016688</v>
      </c>
    </row>
    <row r="38" spans="1:23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7491130</v>
      </c>
      <c r="U38" s="1">
        <v>2968051</v>
      </c>
      <c r="V38" s="1">
        <v>4559818</v>
      </c>
      <c r="W38" s="1">
        <f t="shared" si="0"/>
        <v>26688417</v>
      </c>
    </row>
    <row r="39" spans="1:23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0</v>
      </c>
      <c r="L39" s="1">
        <v>0</v>
      </c>
      <c r="M39" s="1">
        <v>0</v>
      </c>
      <c r="N39" s="1">
        <v>0</v>
      </c>
      <c r="O39" s="1">
        <v>11228318</v>
      </c>
      <c r="P39" s="1">
        <v>2916666</v>
      </c>
      <c r="Q39" s="1">
        <v>0</v>
      </c>
      <c r="R39" s="1">
        <v>0</v>
      </c>
      <c r="S39" s="1">
        <v>0</v>
      </c>
      <c r="T39" s="1">
        <v>0</v>
      </c>
      <c r="U39" s="1">
        <v>33109215</v>
      </c>
      <c r="V39" s="1">
        <v>19569320</v>
      </c>
      <c r="W39" s="1">
        <f t="shared" si="0"/>
        <v>139930449</v>
      </c>
    </row>
    <row r="40" spans="1:23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0</v>
      </c>
      <c r="L40" s="1">
        <v>0</v>
      </c>
      <c r="M40" s="1">
        <v>0</v>
      </c>
      <c r="N40" s="1">
        <v>0</v>
      </c>
      <c r="O40" s="1">
        <v>25075064</v>
      </c>
      <c r="P40" s="1">
        <v>2916666</v>
      </c>
      <c r="Q40" s="1">
        <v>30042415</v>
      </c>
      <c r="R40" s="1">
        <v>0</v>
      </c>
      <c r="S40" s="1">
        <v>7500000</v>
      </c>
      <c r="T40" s="1">
        <v>0</v>
      </c>
      <c r="U40" s="1">
        <v>54120458</v>
      </c>
      <c r="V40" s="1">
        <v>33686023</v>
      </c>
      <c r="W40" s="1">
        <f t="shared" si="0"/>
        <v>331956109</v>
      </c>
    </row>
    <row r="41" spans="1:23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0</v>
      </c>
      <c r="L41" s="1">
        <v>0</v>
      </c>
      <c r="M41" s="1">
        <v>0</v>
      </c>
      <c r="N41" s="1">
        <v>0</v>
      </c>
      <c r="O41" s="1">
        <v>17069499</v>
      </c>
      <c r="P41" s="1">
        <v>9166666</v>
      </c>
      <c r="Q41" s="1">
        <v>23153545</v>
      </c>
      <c r="R41" s="1">
        <v>0</v>
      </c>
      <c r="S41" s="1">
        <v>7500000</v>
      </c>
      <c r="T41" s="1">
        <v>0</v>
      </c>
      <c r="U41" s="1">
        <v>30247776</v>
      </c>
      <c r="V41" s="1">
        <v>16508917</v>
      </c>
      <c r="W41" s="1">
        <f t="shared" si="0"/>
        <v>271339667</v>
      </c>
    </row>
    <row r="42" spans="1:23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2782166</v>
      </c>
      <c r="L42" s="1">
        <v>0</v>
      </c>
      <c r="M42" s="1">
        <v>0</v>
      </c>
      <c r="N42" s="1">
        <v>0</v>
      </c>
      <c r="O42" s="1">
        <v>17170908</v>
      </c>
      <c r="P42" s="1">
        <v>833333</v>
      </c>
      <c r="Q42" s="1">
        <v>32302991</v>
      </c>
      <c r="R42" s="1">
        <v>594119</v>
      </c>
      <c r="S42" s="1">
        <v>7500000</v>
      </c>
      <c r="T42" s="1">
        <v>0</v>
      </c>
      <c r="U42" s="1">
        <v>35607954</v>
      </c>
      <c r="V42" s="1">
        <v>14258859</v>
      </c>
      <c r="W42" s="1">
        <f t="shared" si="0"/>
        <v>325307994</v>
      </c>
    </row>
    <row r="43" spans="1:23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2889172</v>
      </c>
      <c r="L43" s="1">
        <v>0</v>
      </c>
      <c r="M43" s="1">
        <v>0</v>
      </c>
      <c r="N43" s="1">
        <v>0</v>
      </c>
      <c r="O43" s="1">
        <v>17221612</v>
      </c>
      <c r="P43" s="1">
        <v>833333</v>
      </c>
      <c r="Q43" s="1">
        <v>34113564</v>
      </c>
      <c r="R43" s="1">
        <v>9104362</v>
      </c>
      <c r="S43" s="1">
        <v>7500000</v>
      </c>
      <c r="T43" s="1">
        <v>0</v>
      </c>
      <c r="U43" s="1">
        <v>38195801</v>
      </c>
      <c r="V43" s="1">
        <v>14566980</v>
      </c>
      <c r="W43" s="1">
        <f t="shared" si="0"/>
        <v>344089712</v>
      </c>
    </row>
    <row r="44" spans="1:23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0</v>
      </c>
      <c r="L44" s="1">
        <v>5000000</v>
      </c>
      <c r="M44" s="1">
        <v>0</v>
      </c>
      <c r="N44" s="1">
        <v>0</v>
      </c>
      <c r="O44" s="1">
        <v>19660344</v>
      </c>
      <c r="P44" s="1">
        <v>833333</v>
      </c>
      <c r="Q44" s="1">
        <v>0</v>
      </c>
      <c r="R44" s="1">
        <v>0</v>
      </c>
      <c r="S44" s="1">
        <v>0</v>
      </c>
      <c r="T44" s="1">
        <v>3778423</v>
      </c>
      <c r="U44" s="1">
        <v>41767748</v>
      </c>
      <c r="V44" s="1">
        <v>25693278</v>
      </c>
      <c r="W44" s="1">
        <f t="shared" si="0"/>
        <v>163241226.66666666</v>
      </c>
    </row>
    <row r="45" spans="1:23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2568153</v>
      </c>
      <c r="L45" s="1">
        <v>21250000</v>
      </c>
      <c r="M45" s="1">
        <v>0</v>
      </c>
      <c r="N45" s="1">
        <v>0</v>
      </c>
      <c r="O45" s="1">
        <v>25415508</v>
      </c>
      <c r="P45" s="1">
        <v>833333</v>
      </c>
      <c r="Q45" s="1">
        <v>32556514</v>
      </c>
      <c r="R45" s="1">
        <v>0</v>
      </c>
      <c r="S45" s="1">
        <v>7500000</v>
      </c>
      <c r="T45" s="1">
        <v>0</v>
      </c>
      <c r="U45" s="1">
        <v>57441280</v>
      </c>
      <c r="V45" s="1">
        <v>32631390</v>
      </c>
      <c r="W45" s="1">
        <f t="shared" si="0"/>
        <v>410124609</v>
      </c>
    </row>
    <row r="46" spans="1:23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2639491</v>
      </c>
      <c r="L46" s="1">
        <v>18750000</v>
      </c>
      <c r="M46" s="1">
        <v>166666</v>
      </c>
      <c r="N46" s="1">
        <v>0</v>
      </c>
      <c r="O46" s="1">
        <v>25161986</v>
      </c>
      <c r="P46" s="1">
        <v>2916666</v>
      </c>
      <c r="Q46" s="1">
        <v>35493150</v>
      </c>
      <c r="R46" s="1">
        <v>0</v>
      </c>
      <c r="S46" s="1">
        <v>7500000</v>
      </c>
      <c r="T46" s="1">
        <v>0</v>
      </c>
      <c r="U46" s="1">
        <v>60612835</v>
      </c>
      <c r="V46" s="1">
        <v>36356226</v>
      </c>
      <c r="W46" s="1">
        <f t="shared" si="0"/>
        <v>417706348</v>
      </c>
    </row>
    <row r="47" spans="1:23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0</v>
      </c>
      <c r="L47" s="1">
        <v>0</v>
      </c>
      <c r="M47" s="1">
        <v>0</v>
      </c>
      <c r="N47" s="1">
        <v>0</v>
      </c>
      <c r="O47" s="1">
        <v>25289652</v>
      </c>
      <c r="P47" s="1">
        <v>14166666</v>
      </c>
      <c r="Q47" s="1">
        <v>23962403</v>
      </c>
      <c r="R47" s="1">
        <v>0</v>
      </c>
      <c r="S47" s="1">
        <v>7500000</v>
      </c>
      <c r="T47" s="1">
        <v>0</v>
      </c>
      <c r="U47" s="1">
        <v>74702824</v>
      </c>
      <c r="V47" s="1">
        <v>34930982</v>
      </c>
      <c r="W47" s="1">
        <f t="shared" si="0"/>
        <v>379486956</v>
      </c>
    </row>
    <row r="48" spans="1:23" s="3" customFormat="1" x14ac:dyDescent="0.25">
      <c r="A48" s="5" t="s">
        <v>35</v>
      </c>
      <c r="B48" s="3">
        <f>SUM(B2:B47)</f>
        <v>5281518133</v>
      </c>
      <c r="C48" s="3">
        <f t="shared" ref="C48:V48" si="1">SUM(C2:C47)</f>
        <v>517750000</v>
      </c>
      <c r="D48" s="3">
        <f t="shared" si="1"/>
        <v>106550000</v>
      </c>
      <c r="E48" s="3">
        <f t="shared" si="1"/>
        <v>303380000</v>
      </c>
      <c r="F48" s="3">
        <f t="shared" si="1"/>
        <v>700639215</v>
      </c>
      <c r="G48" s="3">
        <f t="shared" si="1"/>
        <v>561666659</v>
      </c>
      <c r="H48" s="3">
        <f t="shared" si="1"/>
        <v>6958333.333333333</v>
      </c>
      <c r="I48" s="3">
        <f t="shared" si="1"/>
        <v>569330064</v>
      </c>
      <c r="J48" s="3">
        <f t="shared" si="1"/>
        <v>602429925</v>
      </c>
      <c r="K48" s="3">
        <f t="shared" si="1"/>
        <v>64981122</v>
      </c>
      <c r="L48" s="3">
        <f t="shared" si="1"/>
        <v>143125000</v>
      </c>
      <c r="M48" s="3">
        <f t="shared" si="1"/>
        <v>4999996</v>
      </c>
      <c r="N48" s="3">
        <f t="shared" si="1"/>
        <v>541666</v>
      </c>
      <c r="O48" s="3">
        <f t="shared" si="1"/>
        <v>795708556</v>
      </c>
      <c r="P48" s="3">
        <f t="shared" si="1"/>
        <v>172083315</v>
      </c>
      <c r="Q48" s="3">
        <f t="shared" si="1"/>
        <v>1238478917</v>
      </c>
      <c r="R48" s="3">
        <f t="shared" si="1"/>
        <v>89220854</v>
      </c>
      <c r="S48" s="3">
        <f t="shared" si="1"/>
        <v>274166666</v>
      </c>
      <c r="T48" s="3">
        <f t="shared" si="1"/>
        <v>28620293</v>
      </c>
      <c r="U48" s="3">
        <f t="shared" si="1"/>
        <v>1847574209</v>
      </c>
      <c r="V48" s="3">
        <f t="shared" si="1"/>
        <v>973017112</v>
      </c>
      <c r="W48" s="3">
        <f>SUM(W2:W47)</f>
        <v>14282741132.333334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3D525-E061-498D-A643-1980CFADF169}">
  <sheetPr codeName="Sheet4"/>
  <dimension ref="A1:AA48"/>
  <sheetViews>
    <sheetView rightToLeft="1" topLeftCell="O1" workbookViewId="0">
      <pane ySplit="1" topLeftCell="A15" activePane="bottomLeft" state="frozen"/>
      <selection activeCell="AI1" sqref="AI1"/>
      <selection pane="bottomLeft" activeCell="B48" sqref="B48:V48"/>
    </sheetView>
  </sheetViews>
  <sheetFormatPr defaultColWidth="25" defaultRowHeight="15" x14ac:dyDescent="0.25"/>
  <cols>
    <col min="1" max="1" width="10.7109375" customWidth="1"/>
    <col min="2" max="27" width="25" style="1"/>
  </cols>
  <sheetData>
    <row r="1" spans="1:23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36</v>
      </c>
      <c r="Q1" s="3" t="s">
        <v>22</v>
      </c>
      <c r="R1" s="3" t="s">
        <v>23</v>
      </c>
      <c r="S1" s="3" t="s">
        <v>26</v>
      </c>
      <c r="T1" s="3" t="s">
        <v>30</v>
      </c>
      <c r="U1" s="3" t="s">
        <v>31</v>
      </c>
      <c r="V1" s="3" t="s">
        <v>32</v>
      </c>
      <c r="W1" s="1" t="s">
        <v>33</v>
      </c>
    </row>
    <row r="2" spans="1:23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2755415</v>
      </c>
      <c r="L2" s="1">
        <v>18750000</v>
      </c>
      <c r="M2" s="1">
        <v>0</v>
      </c>
      <c r="N2" s="1">
        <v>0</v>
      </c>
      <c r="O2" s="1">
        <v>25409472</v>
      </c>
      <c r="P2" s="1">
        <v>1666666</v>
      </c>
      <c r="Q2" s="1">
        <v>38418618</v>
      </c>
      <c r="R2" s="1">
        <v>0</v>
      </c>
      <c r="S2" s="1">
        <v>7500000</v>
      </c>
      <c r="T2" s="1">
        <v>0</v>
      </c>
      <c r="U2" s="1">
        <v>64170656</v>
      </c>
      <c r="V2" s="1">
        <v>32598495</v>
      </c>
      <c r="W2" s="1">
        <f>SUM(A2:V2)</f>
        <v>450165013</v>
      </c>
    </row>
    <row r="3" spans="1:23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0</v>
      </c>
      <c r="L3" s="1">
        <v>0</v>
      </c>
      <c r="M3" s="1">
        <v>0</v>
      </c>
      <c r="N3" s="1">
        <v>0</v>
      </c>
      <c r="O3" s="1">
        <v>17170908</v>
      </c>
      <c r="P3" s="1">
        <v>833333</v>
      </c>
      <c r="Q3" s="1">
        <v>33547364</v>
      </c>
      <c r="R3" s="1">
        <v>0</v>
      </c>
      <c r="S3" s="1">
        <v>7500000</v>
      </c>
      <c r="T3" s="1">
        <v>0</v>
      </c>
      <c r="U3" s="1">
        <v>17522480</v>
      </c>
      <c r="V3" s="1">
        <v>0</v>
      </c>
      <c r="W3" s="1">
        <f t="shared" ref="W3:W47" si="0">SUM(A3:V3)</f>
        <v>285531847</v>
      </c>
    </row>
    <row r="4" spans="1:23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2149650</v>
      </c>
      <c r="L4" s="1">
        <v>0</v>
      </c>
      <c r="M4" s="1">
        <v>0</v>
      </c>
      <c r="N4" s="1">
        <v>0</v>
      </c>
      <c r="O4" s="1">
        <v>16741730</v>
      </c>
      <c r="P4" s="1">
        <v>4583333</v>
      </c>
      <c r="Q4" s="1">
        <v>38339845</v>
      </c>
      <c r="R4" s="1">
        <v>0</v>
      </c>
      <c r="S4" s="1">
        <v>7500000</v>
      </c>
      <c r="T4" s="1">
        <v>1044552</v>
      </c>
      <c r="U4" s="1">
        <v>22181846</v>
      </c>
      <c r="V4" s="1">
        <v>16712840</v>
      </c>
      <c r="W4" s="1">
        <f t="shared" si="0"/>
        <v>345598551</v>
      </c>
    </row>
    <row r="5" spans="1:23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3049682</v>
      </c>
      <c r="L5" s="1">
        <v>0</v>
      </c>
      <c r="M5" s="1">
        <v>0</v>
      </c>
      <c r="N5" s="1">
        <v>0</v>
      </c>
      <c r="O5" s="1">
        <v>25409472</v>
      </c>
      <c r="P5" s="1">
        <v>833333</v>
      </c>
      <c r="Q5" s="1">
        <v>38986931</v>
      </c>
      <c r="R5" s="1">
        <v>7211105</v>
      </c>
      <c r="S5" s="1">
        <v>7500000</v>
      </c>
      <c r="T5" s="1">
        <v>0</v>
      </c>
      <c r="U5" s="1">
        <v>64792687</v>
      </c>
      <c r="V5" s="1">
        <v>43690814</v>
      </c>
      <c r="W5" s="1">
        <f t="shared" si="0"/>
        <v>465014163</v>
      </c>
    </row>
    <row r="6" spans="1:23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0</v>
      </c>
      <c r="L6" s="1">
        <v>0</v>
      </c>
      <c r="M6" s="1">
        <v>0</v>
      </c>
      <c r="N6" s="1">
        <v>0</v>
      </c>
      <c r="O6" s="1">
        <v>19670908</v>
      </c>
      <c r="P6" s="1">
        <v>833333</v>
      </c>
      <c r="Q6" s="1">
        <v>0</v>
      </c>
      <c r="R6" s="1">
        <v>0</v>
      </c>
      <c r="S6" s="1">
        <v>0</v>
      </c>
      <c r="T6" s="1">
        <v>0</v>
      </c>
      <c r="U6" s="1">
        <v>46841973</v>
      </c>
      <c r="V6" s="1">
        <v>33790392</v>
      </c>
      <c r="W6" s="1">
        <f t="shared" si="0"/>
        <v>179176773</v>
      </c>
    </row>
    <row r="7" spans="1:23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2674555</v>
      </c>
      <c r="L7" s="1">
        <v>0</v>
      </c>
      <c r="M7" s="1">
        <v>0</v>
      </c>
      <c r="N7" s="1">
        <v>0</v>
      </c>
      <c r="O7" s="1">
        <v>12953537</v>
      </c>
      <c r="P7" s="1">
        <v>833333</v>
      </c>
      <c r="Q7" s="1">
        <v>32981164</v>
      </c>
      <c r="R7" s="1">
        <v>0</v>
      </c>
      <c r="S7" s="1">
        <v>7500000</v>
      </c>
      <c r="T7" s="1">
        <v>0</v>
      </c>
      <c r="U7" s="1">
        <v>24220831</v>
      </c>
      <c r="V7" s="1">
        <v>3082252</v>
      </c>
      <c r="W7" s="1">
        <f t="shared" si="0"/>
        <v>289795652</v>
      </c>
    </row>
    <row r="8" spans="1:23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0</v>
      </c>
      <c r="L8" s="1">
        <v>0</v>
      </c>
      <c r="M8" s="1">
        <v>1500000</v>
      </c>
      <c r="N8" s="1">
        <v>0</v>
      </c>
      <c r="O8" s="1">
        <v>16750181</v>
      </c>
      <c r="P8" s="1">
        <v>6666666</v>
      </c>
      <c r="Q8" s="1">
        <v>34686707</v>
      </c>
      <c r="R8" s="1">
        <v>0</v>
      </c>
      <c r="S8" s="1">
        <v>7500000</v>
      </c>
      <c r="T8" s="1">
        <v>0</v>
      </c>
      <c r="U8" s="1">
        <v>32932111</v>
      </c>
      <c r="V8" s="1">
        <v>15588716</v>
      </c>
      <c r="W8" s="1">
        <f t="shared" si="0"/>
        <v>338224380</v>
      </c>
    </row>
    <row r="9" spans="1:23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0</v>
      </c>
      <c r="L9" s="1">
        <v>0</v>
      </c>
      <c r="M9" s="1">
        <v>0</v>
      </c>
      <c r="N9" s="1">
        <v>291666</v>
      </c>
      <c r="O9" s="1">
        <v>25352128</v>
      </c>
      <c r="P9" s="1">
        <v>13333333</v>
      </c>
      <c r="Q9" s="1">
        <v>25745209</v>
      </c>
      <c r="R9" s="1">
        <v>5000000</v>
      </c>
      <c r="S9" s="1">
        <v>7500000</v>
      </c>
      <c r="T9" s="1">
        <v>3948809</v>
      </c>
      <c r="U9" s="1">
        <v>50674935</v>
      </c>
      <c r="V9" s="1">
        <v>19321808</v>
      </c>
      <c r="W9" s="1">
        <f t="shared" si="0"/>
        <v>353272103</v>
      </c>
    </row>
    <row r="10" spans="1:23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0</v>
      </c>
      <c r="L10" s="1">
        <v>0</v>
      </c>
      <c r="M10" s="1">
        <v>0</v>
      </c>
      <c r="N10" s="1">
        <v>0</v>
      </c>
      <c r="O10" s="1">
        <v>10951858</v>
      </c>
      <c r="P10" s="1">
        <v>2916666</v>
      </c>
      <c r="Q10" s="1">
        <v>0</v>
      </c>
      <c r="R10" s="1">
        <v>12311100</v>
      </c>
      <c r="S10" s="1">
        <v>0</v>
      </c>
      <c r="T10" s="1">
        <v>0</v>
      </c>
      <c r="U10" s="1">
        <v>39914235</v>
      </c>
      <c r="V10" s="1">
        <v>17645910</v>
      </c>
      <c r="W10" s="1">
        <f t="shared" si="0"/>
        <v>152112605</v>
      </c>
    </row>
    <row r="11" spans="1:23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2808918</v>
      </c>
      <c r="L11" s="1">
        <v>0</v>
      </c>
      <c r="M11" s="1">
        <v>0</v>
      </c>
      <c r="N11" s="1">
        <v>0</v>
      </c>
      <c r="O11" s="1">
        <v>16785191</v>
      </c>
      <c r="P11" s="1">
        <v>2916666</v>
      </c>
      <c r="Q11" s="1">
        <v>38986931</v>
      </c>
      <c r="R11" s="1">
        <v>0</v>
      </c>
      <c r="S11" s="1">
        <v>7500000</v>
      </c>
      <c r="T11" s="1">
        <v>0</v>
      </c>
      <c r="U11" s="1">
        <v>17659934</v>
      </c>
      <c r="V11" s="1">
        <v>14042216</v>
      </c>
      <c r="W11" s="1">
        <f t="shared" si="0"/>
        <v>331345113</v>
      </c>
    </row>
    <row r="12" spans="1:23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2924841</v>
      </c>
      <c r="L12" s="1">
        <v>0</v>
      </c>
      <c r="M12" s="1">
        <v>0</v>
      </c>
      <c r="N12" s="1">
        <v>0</v>
      </c>
      <c r="O12" s="1">
        <v>17221612</v>
      </c>
      <c r="P12" s="1">
        <v>1666666</v>
      </c>
      <c r="Q12" s="1">
        <v>31845242</v>
      </c>
      <c r="R12" s="1">
        <v>6246252</v>
      </c>
      <c r="S12" s="1">
        <v>7500000</v>
      </c>
      <c r="T12" s="1">
        <v>0</v>
      </c>
      <c r="U12" s="1">
        <v>30526551</v>
      </c>
      <c r="V12" s="1">
        <v>13687080</v>
      </c>
      <c r="W12" s="1">
        <f t="shared" si="0"/>
        <v>317487123.33333337</v>
      </c>
    </row>
    <row r="13" spans="1:23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2247134</v>
      </c>
      <c r="L13" s="1">
        <v>0</v>
      </c>
      <c r="M13" s="1">
        <v>0</v>
      </c>
      <c r="N13" s="1">
        <v>0</v>
      </c>
      <c r="O13" s="1">
        <v>17120203</v>
      </c>
      <c r="P13" s="1">
        <v>833333</v>
      </c>
      <c r="Q13" s="1">
        <v>32981164</v>
      </c>
      <c r="R13" s="1">
        <v>0</v>
      </c>
      <c r="S13" s="1">
        <v>7500000</v>
      </c>
      <c r="T13" s="1">
        <v>0</v>
      </c>
      <c r="U13" s="1">
        <v>37278263</v>
      </c>
      <c r="V13" s="1">
        <v>0</v>
      </c>
      <c r="W13" s="1">
        <f t="shared" si="0"/>
        <v>312717442</v>
      </c>
    </row>
    <row r="14" spans="1:23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0</v>
      </c>
      <c r="L14" s="1">
        <v>0</v>
      </c>
      <c r="M14" s="1">
        <v>0</v>
      </c>
      <c r="N14" s="1">
        <v>0</v>
      </c>
      <c r="O14" s="1">
        <v>17027849</v>
      </c>
      <c r="P14" s="1">
        <v>833333</v>
      </c>
      <c r="Q14" s="1">
        <v>38339845</v>
      </c>
      <c r="R14" s="1">
        <v>0</v>
      </c>
      <c r="S14" s="1">
        <v>7500000</v>
      </c>
      <c r="T14" s="1">
        <v>2928026</v>
      </c>
      <c r="U14" s="1">
        <v>36068290</v>
      </c>
      <c r="V14" s="1">
        <v>18567858</v>
      </c>
      <c r="W14" s="1">
        <f t="shared" si="0"/>
        <v>358620296</v>
      </c>
    </row>
    <row r="15" spans="1:23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2496816</v>
      </c>
      <c r="L15" s="1">
        <v>18750000</v>
      </c>
      <c r="M15" s="1">
        <v>166666</v>
      </c>
      <c r="N15" s="1">
        <v>0</v>
      </c>
      <c r="O15" s="1">
        <v>25300367</v>
      </c>
      <c r="P15" s="1">
        <v>14166666</v>
      </c>
      <c r="Q15" s="1">
        <v>33312856</v>
      </c>
      <c r="R15" s="1">
        <v>0</v>
      </c>
      <c r="S15" s="1">
        <v>7500000</v>
      </c>
      <c r="T15" s="1">
        <v>738837</v>
      </c>
      <c r="U15" s="1">
        <v>63124781</v>
      </c>
      <c r="V15" s="1">
        <v>32109498</v>
      </c>
      <c r="W15" s="1">
        <f t="shared" si="0"/>
        <v>448356175</v>
      </c>
    </row>
    <row r="16" spans="1:23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3451031</v>
      </c>
      <c r="L16" s="1">
        <v>0</v>
      </c>
      <c r="M16" s="1">
        <v>0</v>
      </c>
      <c r="N16" s="1">
        <v>0</v>
      </c>
      <c r="O16" s="1">
        <v>8680179</v>
      </c>
      <c r="P16" s="1">
        <v>8333333</v>
      </c>
      <c r="Q16" s="1">
        <v>30538897</v>
      </c>
      <c r="R16" s="1">
        <v>0</v>
      </c>
      <c r="S16" s="1">
        <v>2083333</v>
      </c>
      <c r="T16" s="1">
        <v>0</v>
      </c>
      <c r="U16" s="1">
        <v>78714071</v>
      </c>
      <c r="V16" s="1">
        <v>54989965</v>
      </c>
      <c r="W16" s="1">
        <f t="shared" si="0"/>
        <v>435296649</v>
      </c>
    </row>
    <row r="17" spans="1:23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3669942</v>
      </c>
      <c r="L17" s="1">
        <v>0</v>
      </c>
      <c r="M17" s="1">
        <v>0</v>
      </c>
      <c r="N17" s="1">
        <v>0</v>
      </c>
      <c r="O17" s="1">
        <v>17221612</v>
      </c>
      <c r="P17" s="1">
        <v>833333</v>
      </c>
      <c r="Q17" s="1">
        <v>34113564</v>
      </c>
      <c r="R17" s="1">
        <v>1000343</v>
      </c>
      <c r="S17" s="1">
        <v>7500000</v>
      </c>
      <c r="T17" s="1">
        <v>0</v>
      </c>
      <c r="U17" s="1">
        <v>33840612</v>
      </c>
      <c r="V17" s="1">
        <v>17677804</v>
      </c>
      <c r="W17" s="1">
        <f t="shared" si="0"/>
        <v>331937177</v>
      </c>
    </row>
    <row r="18" spans="1:23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2639491</v>
      </c>
      <c r="L18" s="1">
        <v>0</v>
      </c>
      <c r="M18" s="1">
        <v>166666</v>
      </c>
      <c r="N18" s="1">
        <v>0</v>
      </c>
      <c r="O18" s="1">
        <v>25504241</v>
      </c>
      <c r="P18" s="1">
        <v>833333</v>
      </c>
      <c r="Q18" s="1">
        <v>31986088</v>
      </c>
      <c r="R18" s="1">
        <v>0</v>
      </c>
      <c r="S18" s="1">
        <v>7500000</v>
      </c>
      <c r="T18" s="1">
        <v>0</v>
      </c>
      <c r="U18" s="1">
        <v>60666997</v>
      </c>
      <c r="V18" s="1">
        <v>39330864</v>
      </c>
      <c r="W18" s="1">
        <f t="shared" si="0"/>
        <v>397337319</v>
      </c>
    </row>
    <row r="19" spans="1:23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0</v>
      </c>
      <c r="L19" s="1">
        <v>0</v>
      </c>
      <c r="M19" s="1">
        <v>0</v>
      </c>
      <c r="N19" s="1">
        <v>0</v>
      </c>
      <c r="O19" s="1">
        <v>8736165</v>
      </c>
      <c r="P19" s="1">
        <v>6666666</v>
      </c>
      <c r="Q19" s="1">
        <v>24881422</v>
      </c>
      <c r="R19" s="1">
        <v>1987453</v>
      </c>
      <c r="S19" s="1">
        <v>7500000</v>
      </c>
      <c r="T19" s="1">
        <v>1987453</v>
      </c>
      <c r="U19" s="1">
        <v>66133448</v>
      </c>
      <c r="V19" s="1">
        <v>36966639</v>
      </c>
      <c r="W19" s="1">
        <f t="shared" si="0"/>
        <v>359441557</v>
      </c>
    </row>
    <row r="20" spans="1:23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10138666</v>
      </c>
      <c r="V20" s="1">
        <v>6692985</v>
      </c>
      <c r="W20" s="1">
        <f t="shared" si="0"/>
        <v>30495823</v>
      </c>
    </row>
    <row r="21" spans="1:23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2969427</v>
      </c>
      <c r="L21" s="1">
        <v>20625000</v>
      </c>
      <c r="M21" s="1">
        <v>0</v>
      </c>
      <c r="N21" s="1">
        <v>0</v>
      </c>
      <c r="O21" s="1">
        <v>25161986</v>
      </c>
      <c r="P21" s="1">
        <v>3750000</v>
      </c>
      <c r="Q21" s="1">
        <v>39634017</v>
      </c>
      <c r="R21" s="1">
        <v>3850116</v>
      </c>
      <c r="S21" s="1">
        <v>7500000</v>
      </c>
      <c r="T21" s="1">
        <v>3741464</v>
      </c>
      <c r="U21" s="1">
        <v>62763281</v>
      </c>
      <c r="V21" s="1">
        <v>29586864</v>
      </c>
      <c r="W21" s="1">
        <f t="shared" si="0"/>
        <v>427576857</v>
      </c>
    </row>
    <row r="22" spans="1:23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0</v>
      </c>
      <c r="L22" s="1">
        <v>0</v>
      </c>
      <c r="M22" s="1">
        <v>0</v>
      </c>
      <c r="N22" s="1">
        <v>250000</v>
      </c>
      <c r="O22" s="1">
        <v>17035092</v>
      </c>
      <c r="P22" s="1">
        <v>12500000</v>
      </c>
      <c r="Q22" s="1">
        <v>19871334</v>
      </c>
      <c r="R22" s="1">
        <v>0</v>
      </c>
      <c r="S22" s="1">
        <v>7500000</v>
      </c>
      <c r="T22" s="1">
        <v>0</v>
      </c>
      <c r="U22" s="1">
        <v>30453517</v>
      </c>
      <c r="V22" s="1">
        <v>13774442</v>
      </c>
      <c r="W22" s="1">
        <f t="shared" si="0"/>
        <v>252758342</v>
      </c>
    </row>
    <row r="23" spans="1:23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2385653</v>
      </c>
      <c r="L23" s="1">
        <v>0</v>
      </c>
      <c r="M23" s="1">
        <v>1166666</v>
      </c>
      <c r="N23" s="1">
        <v>0</v>
      </c>
      <c r="O23" s="1">
        <v>25361182</v>
      </c>
      <c r="P23" s="1">
        <v>8333333</v>
      </c>
      <c r="Q23" s="1">
        <v>37237022</v>
      </c>
      <c r="R23" s="1">
        <v>19461547</v>
      </c>
      <c r="S23" s="1">
        <v>7500000</v>
      </c>
      <c r="T23" s="1">
        <v>0</v>
      </c>
      <c r="U23" s="1">
        <v>48818244</v>
      </c>
      <c r="V23" s="1">
        <v>36113350</v>
      </c>
      <c r="W23" s="1">
        <f t="shared" si="0"/>
        <v>433230766</v>
      </c>
    </row>
    <row r="24" spans="1:23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2969427</v>
      </c>
      <c r="L24" s="1">
        <v>21250000</v>
      </c>
      <c r="M24" s="1">
        <v>0</v>
      </c>
      <c r="N24" s="1">
        <v>0</v>
      </c>
      <c r="O24" s="1">
        <v>21242805</v>
      </c>
      <c r="P24" s="1">
        <v>833333</v>
      </c>
      <c r="Q24" s="1">
        <v>38986931</v>
      </c>
      <c r="R24" s="1">
        <v>0</v>
      </c>
      <c r="S24" s="1">
        <v>7500000</v>
      </c>
      <c r="T24" s="1">
        <v>592971</v>
      </c>
      <c r="U24" s="1">
        <v>68828742</v>
      </c>
      <c r="V24" s="1">
        <v>24383286</v>
      </c>
      <c r="W24" s="1">
        <f t="shared" si="0"/>
        <v>452747309</v>
      </c>
    </row>
    <row r="25" spans="1:23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132453</v>
      </c>
      <c r="L25" s="1">
        <v>0</v>
      </c>
      <c r="M25" s="1">
        <v>0</v>
      </c>
      <c r="N25" s="1">
        <v>0</v>
      </c>
      <c r="O25" s="1">
        <v>17094851</v>
      </c>
      <c r="P25" s="1">
        <v>833333</v>
      </c>
      <c r="Q25" s="1">
        <v>28648042</v>
      </c>
      <c r="R25" s="1">
        <v>0</v>
      </c>
      <c r="S25" s="1">
        <v>7500000</v>
      </c>
      <c r="T25" s="1">
        <v>0</v>
      </c>
      <c r="U25" s="1">
        <v>15744442</v>
      </c>
      <c r="V25" s="1">
        <v>13835828</v>
      </c>
      <c r="W25" s="1">
        <f t="shared" si="0"/>
        <v>255435979</v>
      </c>
    </row>
    <row r="26" spans="1:23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0</v>
      </c>
      <c r="L26" s="1">
        <v>0</v>
      </c>
      <c r="M26" s="1">
        <v>0</v>
      </c>
      <c r="N26" s="1">
        <v>0</v>
      </c>
      <c r="O26" s="1">
        <v>17069499</v>
      </c>
      <c r="P26" s="1">
        <v>833333</v>
      </c>
      <c r="Q26" s="1">
        <v>23153545</v>
      </c>
      <c r="R26" s="1">
        <v>0</v>
      </c>
      <c r="S26" s="1">
        <v>7500000</v>
      </c>
      <c r="T26" s="1">
        <v>0</v>
      </c>
      <c r="U26" s="1">
        <v>31017387</v>
      </c>
      <c r="V26" s="1">
        <v>18476512</v>
      </c>
      <c r="W26" s="1">
        <f t="shared" si="0"/>
        <v>262925298</v>
      </c>
    </row>
    <row r="27" spans="1:23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8333333</v>
      </c>
      <c r="P27" s="1">
        <v>12500000</v>
      </c>
      <c r="Q27" s="1">
        <v>0</v>
      </c>
      <c r="R27" s="1">
        <v>0</v>
      </c>
      <c r="S27" s="1">
        <v>0</v>
      </c>
      <c r="T27" s="1">
        <v>0</v>
      </c>
      <c r="U27" s="1">
        <v>14194619</v>
      </c>
      <c r="V27" s="1">
        <v>7840486</v>
      </c>
      <c r="W27" s="1">
        <f t="shared" si="0"/>
        <v>57488868</v>
      </c>
    </row>
    <row r="28" spans="1:23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166666</v>
      </c>
      <c r="N28" s="1">
        <v>0</v>
      </c>
      <c r="O28" s="1">
        <v>3750000</v>
      </c>
      <c r="P28" s="1">
        <v>0</v>
      </c>
      <c r="Q28" s="1">
        <v>21549412</v>
      </c>
      <c r="R28" s="1">
        <v>0</v>
      </c>
      <c r="S28" s="1">
        <v>0</v>
      </c>
      <c r="T28" s="1">
        <v>0</v>
      </c>
      <c r="U28" s="1">
        <v>28827986</v>
      </c>
      <c r="V28" s="1">
        <v>27724453</v>
      </c>
      <c r="W28" s="1">
        <f t="shared" si="0"/>
        <v>201833106</v>
      </c>
    </row>
    <row r="29" spans="1:23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0</v>
      </c>
      <c r="L29" s="1">
        <v>0</v>
      </c>
      <c r="M29" s="1">
        <v>0</v>
      </c>
      <c r="N29" s="1">
        <v>0</v>
      </c>
      <c r="O29" s="1">
        <v>13078652</v>
      </c>
      <c r="P29" s="1">
        <v>2916666</v>
      </c>
      <c r="Q29" s="1">
        <v>22478995</v>
      </c>
      <c r="R29" s="1">
        <v>0</v>
      </c>
      <c r="S29" s="1">
        <v>2083333</v>
      </c>
      <c r="T29" s="1">
        <v>0</v>
      </c>
      <c r="U29" s="1">
        <v>39002066</v>
      </c>
      <c r="V29" s="1">
        <v>23304636</v>
      </c>
      <c r="W29" s="1">
        <f t="shared" si="0"/>
        <v>287892687</v>
      </c>
    </row>
    <row r="30" spans="1:23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2639491</v>
      </c>
      <c r="L30" s="1">
        <v>0</v>
      </c>
      <c r="M30" s="1">
        <v>166666</v>
      </c>
      <c r="N30" s="1">
        <v>0</v>
      </c>
      <c r="O30" s="1">
        <v>17170908</v>
      </c>
      <c r="P30" s="1">
        <v>833333</v>
      </c>
      <c r="Q30" s="1">
        <v>32302991</v>
      </c>
      <c r="R30" s="1">
        <v>0</v>
      </c>
      <c r="S30" s="1">
        <v>7500000</v>
      </c>
      <c r="T30" s="1">
        <v>0</v>
      </c>
      <c r="U30" s="1">
        <v>18703221</v>
      </c>
      <c r="V30" s="1">
        <v>3127182</v>
      </c>
      <c r="W30" s="1">
        <f t="shared" si="0"/>
        <v>281531310</v>
      </c>
    </row>
    <row r="31" spans="1:23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0</v>
      </c>
      <c r="L31" s="1">
        <v>0</v>
      </c>
      <c r="M31" s="1">
        <v>0</v>
      </c>
      <c r="N31" s="1">
        <v>0</v>
      </c>
      <c r="O31" s="1">
        <v>12801423</v>
      </c>
      <c r="P31" s="1">
        <v>8333333</v>
      </c>
      <c r="Q31" s="1">
        <v>22344688</v>
      </c>
      <c r="R31" s="1">
        <v>0</v>
      </c>
      <c r="S31" s="1">
        <v>7500000</v>
      </c>
      <c r="T31" s="1">
        <v>0</v>
      </c>
      <c r="U31" s="1">
        <v>23003147</v>
      </c>
      <c r="V31" s="1">
        <v>6267806</v>
      </c>
      <c r="W31" s="1">
        <f t="shared" si="0"/>
        <v>249891540</v>
      </c>
    </row>
    <row r="32" spans="1:23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1237500</v>
      </c>
      <c r="L32" s="1">
        <v>0</v>
      </c>
      <c r="M32" s="1">
        <v>0</v>
      </c>
      <c r="N32" s="1">
        <v>0</v>
      </c>
      <c r="O32" s="1">
        <v>17160344</v>
      </c>
      <c r="P32" s="1">
        <v>833333</v>
      </c>
      <c r="Q32" s="1">
        <v>30857913</v>
      </c>
      <c r="R32" s="1">
        <v>1318692</v>
      </c>
      <c r="S32" s="1">
        <v>7500000</v>
      </c>
      <c r="T32" s="1">
        <v>0</v>
      </c>
      <c r="U32" s="1">
        <v>35112907</v>
      </c>
      <c r="V32" s="1">
        <v>13563693</v>
      </c>
      <c r="W32" s="1">
        <f t="shared" si="0"/>
        <v>306996623</v>
      </c>
    </row>
    <row r="33" spans="1:23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2282803</v>
      </c>
      <c r="L33" s="1">
        <v>0</v>
      </c>
      <c r="M33" s="1">
        <v>1500000</v>
      </c>
      <c r="N33" s="1">
        <v>0</v>
      </c>
      <c r="O33" s="1">
        <v>17114771</v>
      </c>
      <c r="P33" s="1">
        <v>833333</v>
      </c>
      <c r="Q33" s="1">
        <v>34962563</v>
      </c>
      <c r="R33" s="1">
        <v>16705384</v>
      </c>
      <c r="S33" s="1">
        <v>7500000</v>
      </c>
      <c r="T33" s="1">
        <v>0</v>
      </c>
      <c r="U33" s="1">
        <v>38278099</v>
      </c>
      <c r="V33" s="1">
        <v>23864835</v>
      </c>
      <c r="W33" s="1">
        <f t="shared" si="0"/>
        <v>372882393.33333337</v>
      </c>
    </row>
    <row r="34" spans="1:23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2425478</v>
      </c>
      <c r="L34" s="1">
        <v>18750000</v>
      </c>
      <c r="M34" s="1">
        <v>0</v>
      </c>
      <c r="N34" s="1">
        <v>0</v>
      </c>
      <c r="O34" s="1">
        <v>25312892</v>
      </c>
      <c r="P34" s="1">
        <v>833333</v>
      </c>
      <c r="Q34" s="1">
        <v>35930778</v>
      </c>
      <c r="R34" s="1">
        <v>877439</v>
      </c>
      <c r="S34" s="1">
        <v>7500000</v>
      </c>
      <c r="T34" s="1">
        <v>0</v>
      </c>
      <c r="U34" s="1">
        <v>41487416</v>
      </c>
      <c r="V34" s="1">
        <v>30190482</v>
      </c>
      <c r="W34" s="1">
        <f t="shared" si="0"/>
        <v>400449380</v>
      </c>
    </row>
    <row r="35" spans="1:23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3062496</v>
      </c>
      <c r="L35" s="1">
        <v>0</v>
      </c>
      <c r="M35" s="1">
        <v>0</v>
      </c>
      <c r="N35" s="1">
        <v>0</v>
      </c>
      <c r="O35" s="1">
        <v>16785191</v>
      </c>
      <c r="P35" s="1">
        <v>2916666</v>
      </c>
      <c r="Q35" s="1">
        <v>38986931</v>
      </c>
      <c r="R35" s="1">
        <v>0</v>
      </c>
      <c r="S35" s="1">
        <v>7500000</v>
      </c>
      <c r="T35" s="1">
        <v>0</v>
      </c>
      <c r="U35" s="1">
        <v>34037933</v>
      </c>
      <c r="V35" s="1">
        <v>14543111</v>
      </c>
      <c r="W35" s="1">
        <f t="shared" si="0"/>
        <v>356991391</v>
      </c>
    </row>
    <row r="36" spans="1:23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3129937</v>
      </c>
      <c r="L36" s="1">
        <v>0</v>
      </c>
      <c r="M36" s="1">
        <v>0</v>
      </c>
      <c r="N36" s="1">
        <v>0</v>
      </c>
      <c r="O36" s="1">
        <v>16967033</v>
      </c>
      <c r="P36" s="1">
        <v>833333</v>
      </c>
      <c r="Q36" s="1">
        <v>34113564</v>
      </c>
      <c r="R36" s="1">
        <v>0</v>
      </c>
      <c r="S36" s="1">
        <v>7500000</v>
      </c>
      <c r="T36" s="1">
        <v>0</v>
      </c>
      <c r="U36" s="1">
        <v>30880791</v>
      </c>
      <c r="V36" s="1">
        <v>14265480</v>
      </c>
      <c r="W36" s="1">
        <f t="shared" si="0"/>
        <v>326295346</v>
      </c>
    </row>
    <row r="37" spans="1:23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0</v>
      </c>
      <c r="L37" s="1">
        <v>0</v>
      </c>
      <c r="M37" s="1">
        <v>0</v>
      </c>
      <c r="N37" s="1">
        <v>0</v>
      </c>
      <c r="O37" s="1">
        <v>16968090</v>
      </c>
      <c r="P37" s="1">
        <v>9166666</v>
      </c>
      <c r="Q37" s="1">
        <v>26103762</v>
      </c>
      <c r="R37" s="1">
        <v>3552942</v>
      </c>
      <c r="S37" s="1">
        <v>7500000</v>
      </c>
      <c r="T37" s="1">
        <v>2368628</v>
      </c>
      <c r="U37" s="1">
        <v>60243102</v>
      </c>
      <c r="V37" s="1">
        <v>22896737</v>
      </c>
      <c r="W37" s="1">
        <f t="shared" si="0"/>
        <v>364016688</v>
      </c>
    </row>
    <row r="38" spans="1:23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7491130</v>
      </c>
      <c r="U38" s="1">
        <v>2968051</v>
      </c>
      <c r="V38" s="1">
        <v>4559818</v>
      </c>
      <c r="W38" s="1">
        <f t="shared" si="0"/>
        <v>26688417</v>
      </c>
    </row>
    <row r="39" spans="1:23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0</v>
      </c>
      <c r="L39" s="1">
        <v>0</v>
      </c>
      <c r="M39" s="1">
        <v>0</v>
      </c>
      <c r="N39" s="1">
        <v>0</v>
      </c>
      <c r="O39" s="1">
        <v>11228318</v>
      </c>
      <c r="P39" s="1">
        <v>2916666</v>
      </c>
      <c r="Q39" s="1">
        <v>0</v>
      </c>
      <c r="R39" s="1">
        <v>0</v>
      </c>
      <c r="S39" s="1">
        <v>0</v>
      </c>
      <c r="T39" s="1">
        <v>0</v>
      </c>
      <c r="U39" s="1">
        <v>33109215</v>
      </c>
      <c r="V39" s="1">
        <v>19569320</v>
      </c>
      <c r="W39" s="1">
        <f t="shared" si="0"/>
        <v>139930449</v>
      </c>
    </row>
    <row r="40" spans="1:23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0</v>
      </c>
      <c r="L40" s="1">
        <v>0</v>
      </c>
      <c r="M40" s="1">
        <v>0</v>
      </c>
      <c r="N40" s="1">
        <v>0</v>
      </c>
      <c r="O40" s="1">
        <v>25075064</v>
      </c>
      <c r="P40" s="1">
        <v>2916666</v>
      </c>
      <c r="Q40" s="1">
        <v>30042415</v>
      </c>
      <c r="R40" s="1">
        <v>0</v>
      </c>
      <c r="S40" s="1">
        <v>7500000</v>
      </c>
      <c r="T40" s="1">
        <v>0</v>
      </c>
      <c r="U40" s="1">
        <v>54120458</v>
      </c>
      <c r="V40" s="1">
        <v>33686023</v>
      </c>
      <c r="W40" s="1">
        <f t="shared" si="0"/>
        <v>331956109</v>
      </c>
    </row>
    <row r="41" spans="1:23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0</v>
      </c>
      <c r="L41" s="1">
        <v>0</v>
      </c>
      <c r="M41" s="1">
        <v>0</v>
      </c>
      <c r="N41" s="1">
        <v>0</v>
      </c>
      <c r="O41" s="1">
        <v>17069499</v>
      </c>
      <c r="P41" s="1">
        <v>9166666</v>
      </c>
      <c r="Q41" s="1">
        <v>23153545</v>
      </c>
      <c r="R41" s="1">
        <v>0</v>
      </c>
      <c r="S41" s="1">
        <v>7500000</v>
      </c>
      <c r="T41" s="1">
        <v>0</v>
      </c>
      <c r="U41" s="1">
        <v>30247776</v>
      </c>
      <c r="V41" s="1">
        <v>16508917</v>
      </c>
      <c r="W41" s="1">
        <f t="shared" si="0"/>
        <v>271339667</v>
      </c>
    </row>
    <row r="42" spans="1:23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2782166</v>
      </c>
      <c r="L42" s="1">
        <v>0</v>
      </c>
      <c r="M42" s="1">
        <v>0</v>
      </c>
      <c r="N42" s="1">
        <v>0</v>
      </c>
      <c r="O42" s="1">
        <v>17170908</v>
      </c>
      <c r="P42" s="1">
        <v>833333</v>
      </c>
      <c r="Q42" s="1">
        <v>32302991</v>
      </c>
      <c r="R42" s="1">
        <v>594119</v>
      </c>
      <c r="S42" s="1">
        <v>7500000</v>
      </c>
      <c r="T42" s="1">
        <v>0</v>
      </c>
      <c r="U42" s="1">
        <v>35607954</v>
      </c>
      <c r="V42" s="1">
        <v>14258859</v>
      </c>
      <c r="W42" s="1">
        <f t="shared" si="0"/>
        <v>325307994</v>
      </c>
    </row>
    <row r="43" spans="1:23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2889172</v>
      </c>
      <c r="L43" s="1">
        <v>0</v>
      </c>
      <c r="M43" s="1">
        <v>0</v>
      </c>
      <c r="N43" s="1">
        <v>0</v>
      </c>
      <c r="O43" s="1">
        <v>17221612</v>
      </c>
      <c r="P43" s="1">
        <v>833333</v>
      </c>
      <c r="Q43" s="1">
        <v>34113564</v>
      </c>
      <c r="R43" s="1">
        <v>9104362</v>
      </c>
      <c r="S43" s="1">
        <v>7500000</v>
      </c>
      <c r="T43" s="1">
        <v>0</v>
      </c>
      <c r="U43" s="1">
        <v>38195801</v>
      </c>
      <c r="V43" s="1">
        <v>14566980</v>
      </c>
      <c r="W43" s="1">
        <f t="shared" si="0"/>
        <v>344089712</v>
      </c>
    </row>
    <row r="44" spans="1:23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0</v>
      </c>
      <c r="L44" s="1">
        <v>5000000</v>
      </c>
      <c r="M44" s="1">
        <v>0</v>
      </c>
      <c r="N44" s="1">
        <v>0</v>
      </c>
      <c r="O44" s="1">
        <v>19660344</v>
      </c>
      <c r="P44" s="1">
        <v>833333</v>
      </c>
      <c r="Q44" s="1">
        <v>0</v>
      </c>
      <c r="R44" s="1">
        <v>0</v>
      </c>
      <c r="S44" s="1">
        <v>0</v>
      </c>
      <c r="T44" s="1">
        <v>3778423</v>
      </c>
      <c r="U44" s="1">
        <v>41767748</v>
      </c>
      <c r="V44" s="1">
        <v>25693278</v>
      </c>
      <c r="W44" s="1">
        <f t="shared" si="0"/>
        <v>163241226.66666666</v>
      </c>
    </row>
    <row r="45" spans="1:23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2568153</v>
      </c>
      <c r="L45" s="1">
        <v>21250000</v>
      </c>
      <c r="M45" s="1">
        <v>0</v>
      </c>
      <c r="N45" s="1">
        <v>0</v>
      </c>
      <c r="O45" s="1">
        <v>25415508</v>
      </c>
      <c r="P45" s="1">
        <v>833333</v>
      </c>
      <c r="Q45" s="1">
        <v>32556514</v>
      </c>
      <c r="R45" s="1">
        <v>0</v>
      </c>
      <c r="S45" s="1">
        <v>7500000</v>
      </c>
      <c r="T45" s="1">
        <v>0</v>
      </c>
      <c r="U45" s="1">
        <v>57441280</v>
      </c>
      <c r="V45" s="1">
        <v>32631390</v>
      </c>
      <c r="W45" s="1">
        <f t="shared" si="0"/>
        <v>410124609</v>
      </c>
    </row>
    <row r="46" spans="1:23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2639491</v>
      </c>
      <c r="L46" s="1">
        <v>18750000</v>
      </c>
      <c r="M46" s="1">
        <v>166666</v>
      </c>
      <c r="N46" s="1">
        <v>0</v>
      </c>
      <c r="O46" s="1">
        <v>25161986</v>
      </c>
      <c r="P46" s="1">
        <v>2916666</v>
      </c>
      <c r="Q46" s="1">
        <v>35493150</v>
      </c>
      <c r="R46" s="1">
        <v>0</v>
      </c>
      <c r="S46" s="1">
        <v>7500000</v>
      </c>
      <c r="T46" s="1">
        <v>0</v>
      </c>
      <c r="U46" s="1">
        <v>60612835</v>
      </c>
      <c r="V46" s="1">
        <v>36356226</v>
      </c>
      <c r="W46" s="1">
        <f t="shared" si="0"/>
        <v>417706348</v>
      </c>
    </row>
    <row r="47" spans="1:23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0</v>
      </c>
      <c r="L47" s="1">
        <v>0</v>
      </c>
      <c r="M47" s="1">
        <v>0</v>
      </c>
      <c r="N47" s="1">
        <v>0</v>
      </c>
      <c r="O47" s="1">
        <v>25289652</v>
      </c>
      <c r="P47" s="1">
        <v>14166666</v>
      </c>
      <c r="Q47" s="1">
        <v>23962403</v>
      </c>
      <c r="R47" s="1">
        <v>0</v>
      </c>
      <c r="S47" s="1">
        <v>7500000</v>
      </c>
      <c r="T47" s="1">
        <v>0</v>
      </c>
      <c r="U47" s="1">
        <v>74702824</v>
      </c>
      <c r="V47" s="1">
        <v>34930982</v>
      </c>
      <c r="W47" s="1">
        <f t="shared" si="0"/>
        <v>379486956</v>
      </c>
    </row>
    <row r="48" spans="1:23" s="3" customFormat="1" x14ac:dyDescent="0.25">
      <c r="A48" s="5" t="s">
        <v>35</v>
      </c>
      <c r="B48" s="3">
        <f>SUM(B2:B47)</f>
        <v>5281518133</v>
      </c>
      <c r="C48" s="3">
        <f t="shared" ref="C48:V48" si="1">SUM(C2:C47)</f>
        <v>517750000</v>
      </c>
      <c r="D48" s="3">
        <f t="shared" si="1"/>
        <v>106550000</v>
      </c>
      <c r="E48" s="3">
        <f t="shared" si="1"/>
        <v>303380000</v>
      </c>
      <c r="F48" s="3">
        <f t="shared" si="1"/>
        <v>700639215</v>
      </c>
      <c r="G48" s="3">
        <f t="shared" si="1"/>
        <v>561666659</v>
      </c>
      <c r="H48" s="3">
        <f t="shared" si="1"/>
        <v>6958333.333333333</v>
      </c>
      <c r="I48" s="3">
        <f t="shared" si="1"/>
        <v>569330064</v>
      </c>
      <c r="J48" s="3">
        <f t="shared" si="1"/>
        <v>602429925</v>
      </c>
      <c r="K48" s="3">
        <f t="shared" si="1"/>
        <v>64981122</v>
      </c>
      <c r="L48" s="3">
        <f t="shared" si="1"/>
        <v>143125000</v>
      </c>
      <c r="M48" s="3">
        <f t="shared" si="1"/>
        <v>4999996</v>
      </c>
      <c r="N48" s="3">
        <f t="shared" si="1"/>
        <v>541666</v>
      </c>
      <c r="O48" s="3">
        <f t="shared" si="1"/>
        <v>795708556</v>
      </c>
      <c r="P48" s="3">
        <f t="shared" si="1"/>
        <v>172083315</v>
      </c>
      <c r="Q48" s="3">
        <f t="shared" si="1"/>
        <v>1238478917</v>
      </c>
      <c r="R48" s="3">
        <f t="shared" si="1"/>
        <v>89220854</v>
      </c>
      <c r="S48" s="3">
        <f t="shared" si="1"/>
        <v>274166666</v>
      </c>
      <c r="T48" s="3">
        <f t="shared" si="1"/>
        <v>28620293</v>
      </c>
      <c r="U48" s="3">
        <f t="shared" si="1"/>
        <v>1847574209</v>
      </c>
      <c r="V48" s="3">
        <f t="shared" si="1"/>
        <v>973017112</v>
      </c>
      <c r="W48" s="3">
        <f>SUM(W2:W47)</f>
        <v>14282741132.333334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79D3-F4E6-4DF1-85C4-AAE5F6EE92DC}">
  <sheetPr codeName="Sheet5"/>
  <dimension ref="A1:AA48"/>
  <sheetViews>
    <sheetView rightToLeft="1" topLeftCell="O1" workbookViewId="0">
      <pane ySplit="1" topLeftCell="A15" activePane="bottomLeft" state="frozen"/>
      <selection activeCell="AI1" sqref="AI1"/>
      <selection pane="bottomLeft" activeCell="B48" sqref="B48:V48"/>
    </sheetView>
  </sheetViews>
  <sheetFormatPr defaultColWidth="25" defaultRowHeight="15" x14ac:dyDescent="0.25"/>
  <cols>
    <col min="1" max="1" width="10.7109375" customWidth="1"/>
    <col min="2" max="27" width="25" style="1"/>
  </cols>
  <sheetData>
    <row r="1" spans="1:23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36</v>
      </c>
      <c r="Q1" s="3" t="s">
        <v>22</v>
      </c>
      <c r="R1" s="3" t="s">
        <v>23</v>
      </c>
      <c r="S1" s="3" t="s">
        <v>26</v>
      </c>
      <c r="T1" s="3" t="s">
        <v>30</v>
      </c>
      <c r="U1" s="3" t="s">
        <v>31</v>
      </c>
      <c r="V1" s="3" t="s">
        <v>32</v>
      </c>
      <c r="W1" s="1" t="s">
        <v>33</v>
      </c>
    </row>
    <row r="2" spans="1:23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2755415</v>
      </c>
      <c r="L2" s="1">
        <v>18750000</v>
      </c>
      <c r="M2" s="1">
        <v>0</v>
      </c>
      <c r="N2" s="1">
        <v>0</v>
      </c>
      <c r="O2" s="1">
        <v>25409472</v>
      </c>
      <c r="P2" s="1">
        <v>1666666</v>
      </c>
      <c r="Q2" s="1">
        <v>38418618</v>
      </c>
      <c r="R2" s="1">
        <v>0</v>
      </c>
      <c r="S2" s="1">
        <v>7500000</v>
      </c>
      <c r="T2" s="1">
        <v>0</v>
      </c>
      <c r="U2" s="1">
        <v>64170656</v>
      </c>
      <c r="V2" s="1">
        <v>32598495</v>
      </c>
      <c r="W2" s="1">
        <f>SUM(A2:V2)</f>
        <v>450165013</v>
      </c>
    </row>
    <row r="3" spans="1:23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0</v>
      </c>
      <c r="L3" s="1">
        <v>0</v>
      </c>
      <c r="M3" s="1">
        <v>0</v>
      </c>
      <c r="N3" s="1">
        <v>0</v>
      </c>
      <c r="O3" s="1">
        <v>17170908</v>
      </c>
      <c r="P3" s="1">
        <v>833333</v>
      </c>
      <c r="Q3" s="1">
        <v>33547364</v>
      </c>
      <c r="R3" s="1">
        <v>0</v>
      </c>
      <c r="S3" s="1">
        <v>7500000</v>
      </c>
      <c r="T3" s="1">
        <v>0</v>
      </c>
      <c r="U3" s="1">
        <v>17522480</v>
      </c>
      <c r="V3" s="1">
        <v>0</v>
      </c>
      <c r="W3" s="1">
        <f t="shared" ref="W3:W47" si="0">SUM(A3:V3)</f>
        <v>285531847</v>
      </c>
    </row>
    <row r="4" spans="1:23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2149650</v>
      </c>
      <c r="L4" s="1">
        <v>0</v>
      </c>
      <c r="M4" s="1">
        <v>0</v>
      </c>
      <c r="N4" s="1">
        <v>0</v>
      </c>
      <c r="O4" s="1">
        <v>16741730</v>
      </c>
      <c r="P4" s="1">
        <v>4583333</v>
      </c>
      <c r="Q4" s="1">
        <v>38339845</v>
      </c>
      <c r="R4" s="1">
        <v>0</v>
      </c>
      <c r="S4" s="1">
        <v>7500000</v>
      </c>
      <c r="T4" s="1">
        <v>1044552</v>
      </c>
      <c r="U4" s="1">
        <v>22181846</v>
      </c>
      <c r="V4" s="1">
        <v>16712840</v>
      </c>
      <c r="W4" s="1">
        <f t="shared" si="0"/>
        <v>345598551</v>
      </c>
    </row>
    <row r="5" spans="1:23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3049682</v>
      </c>
      <c r="L5" s="1">
        <v>0</v>
      </c>
      <c r="M5" s="1">
        <v>0</v>
      </c>
      <c r="N5" s="1">
        <v>0</v>
      </c>
      <c r="O5" s="1">
        <v>25409472</v>
      </c>
      <c r="P5" s="1">
        <v>833333</v>
      </c>
      <c r="Q5" s="1">
        <v>38986931</v>
      </c>
      <c r="R5" s="1">
        <v>7211105</v>
      </c>
      <c r="S5" s="1">
        <v>7500000</v>
      </c>
      <c r="T5" s="1">
        <v>0</v>
      </c>
      <c r="U5" s="1">
        <v>64792687</v>
      </c>
      <c r="V5" s="1">
        <v>43690814</v>
      </c>
      <c r="W5" s="1">
        <f t="shared" si="0"/>
        <v>465014163</v>
      </c>
    </row>
    <row r="6" spans="1:23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0</v>
      </c>
      <c r="L6" s="1">
        <v>0</v>
      </c>
      <c r="M6" s="1">
        <v>0</v>
      </c>
      <c r="N6" s="1">
        <v>0</v>
      </c>
      <c r="O6" s="1">
        <v>19670908</v>
      </c>
      <c r="P6" s="1">
        <v>833333</v>
      </c>
      <c r="Q6" s="1">
        <v>0</v>
      </c>
      <c r="R6" s="1">
        <v>0</v>
      </c>
      <c r="S6" s="1">
        <v>0</v>
      </c>
      <c r="T6" s="1">
        <v>0</v>
      </c>
      <c r="U6" s="1">
        <v>46841973</v>
      </c>
      <c r="V6" s="1">
        <v>33790392</v>
      </c>
      <c r="W6" s="1">
        <f t="shared" si="0"/>
        <v>179176773</v>
      </c>
    </row>
    <row r="7" spans="1:23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2674555</v>
      </c>
      <c r="L7" s="1">
        <v>0</v>
      </c>
      <c r="M7" s="1">
        <v>0</v>
      </c>
      <c r="N7" s="1">
        <v>0</v>
      </c>
      <c r="O7" s="1">
        <v>12953537</v>
      </c>
      <c r="P7" s="1">
        <v>833333</v>
      </c>
      <c r="Q7" s="1">
        <v>32981164</v>
      </c>
      <c r="R7" s="1">
        <v>0</v>
      </c>
      <c r="S7" s="1">
        <v>7500000</v>
      </c>
      <c r="T7" s="1">
        <v>0</v>
      </c>
      <c r="U7" s="1">
        <v>24220831</v>
      </c>
      <c r="V7" s="1">
        <v>3082252</v>
      </c>
      <c r="W7" s="1">
        <f t="shared" si="0"/>
        <v>289795652</v>
      </c>
    </row>
    <row r="8" spans="1:23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0</v>
      </c>
      <c r="L8" s="1">
        <v>0</v>
      </c>
      <c r="M8" s="1">
        <v>1500000</v>
      </c>
      <c r="N8" s="1">
        <v>0</v>
      </c>
      <c r="O8" s="1">
        <v>16750181</v>
      </c>
      <c r="P8" s="1">
        <v>6666666</v>
      </c>
      <c r="Q8" s="1">
        <v>34686707</v>
      </c>
      <c r="R8" s="1">
        <v>0</v>
      </c>
      <c r="S8" s="1">
        <v>7500000</v>
      </c>
      <c r="T8" s="1">
        <v>0</v>
      </c>
      <c r="U8" s="1">
        <v>32932111</v>
      </c>
      <c r="V8" s="1">
        <v>15588716</v>
      </c>
      <c r="W8" s="1">
        <f t="shared" si="0"/>
        <v>338224380</v>
      </c>
    </row>
    <row r="9" spans="1:23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0</v>
      </c>
      <c r="L9" s="1">
        <v>0</v>
      </c>
      <c r="M9" s="1">
        <v>0</v>
      </c>
      <c r="N9" s="1">
        <v>291666</v>
      </c>
      <c r="O9" s="1">
        <v>25352128</v>
      </c>
      <c r="P9" s="1">
        <v>13333333</v>
      </c>
      <c r="Q9" s="1">
        <v>25745209</v>
      </c>
      <c r="R9" s="1">
        <v>5000000</v>
      </c>
      <c r="S9" s="1">
        <v>7500000</v>
      </c>
      <c r="T9" s="1">
        <v>3948809</v>
      </c>
      <c r="U9" s="1">
        <v>50674935</v>
      </c>
      <c r="V9" s="1">
        <v>19321808</v>
      </c>
      <c r="W9" s="1">
        <f t="shared" si="0"/>
        <v>353272103</v>
      </c>
    </row>
    <row r="10" spans="1:23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0</v>
      </c>
      <c r="L10" s="1">
        <v>0</v>
      </c>
      <c r="M10" s="1">
        <v>0</v>
      </c>
      <c r="N10" s="1">
        <v>0</v>
      </c>
      <c r="O10" s="1">
        <v>10951858</v>
      </c>
      <c r="P10" s="1">
        <v>2916666</v>
      </c>
      <c r="Q10" s="1">
        <v>0</v>
      </c>
      <c r="R10" s="1">
        <v>12311100</v>
      </c>
      <c r="S10" s="1">
        <v>0</v>
      </c>
      <c r="T10" s="1">
        <v>0</v>
      </c>
      <c r="U10" s="1">
        <v>39914235</v>
      </c>
      <c r="V10" s="1">
        <v>17645910</v>
      </c>
      <c r="W10" s="1">
        <f t="shared" si="0"/>
        <v>152112605</v>
      </c>
    </row>
    <row r="11" spans="1:23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2808918</v>
      </c>
      <c r="L11" s="1">
        <v>0</v>
      </c>
      <c r="M11" s="1">
        <v>0</v>
      </c>
      <c r="N11" s="1">
        <v>0</v>
      </c>
      <c r="O11" s="1">
        <v>16785191</v>
      </c>
      <c r="P11" s="1">
        <v>2916666</v>
      </c>
      <c r="Q11" s="1">
        <v>38986931</v>
      </c>
      <c r="R11" s="1">
        <v>0</v>
      </c>
      <c r="S11" s="1">
        <v>7500000</v>
      </c>
      <c r="T11" s="1">
        <v>0</v>
      </c>
      <c r="U11" s="1">
        <v>17659934</v>
      </c>
      <c r="V11" s="1">
        <v>14042216</v>
      </c>
      <c r="W11" s="1">
        <f t="shared" si="0"/>
        <v>331345113</v>
      </c>
    </row>
    <row r="12" spans="1:23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2924841</v>
      </c>
      <c r="L12" s="1">
        <v>0</v>
      </c>
      <c r="M12" s="1">
        <v>0</v>
      </c>
      <c r="N12" s="1">
        <v>0</v>
      </c>
      <c r="O12" s="1">
        <v>17221612</v>
      </c>
      <c r="P12" s="1">
        <v>1666666</v>
      </c>
      <c r="Q12" s="1">
        <v>31845242</v>
      </c>
      <c r="R12" s="1">
        <v>6246252</v>
      </c>
      <c r="S12" s="1">
        <v>7500000</v>
      </c>
      <c r="T12" s="1">
        <v>0</v>
      </c>
      <c r="U12" s="1">
        <v>30526551</v>
      </c>
      <c r="V12" s="1">
        <v>13687080</v>
      </c>
      <c r="W12" s="1">
        <f t="shared" si="0"/>
        <v>317487123.33333337</v>
      </c>
    </row>
    <row r="13" spans="1:23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2247134</v>
      </c>
      <c r="L13" s="1">
        <v>0</v>
      </c>
      <c r="M13" s="1">
        <v>0</v>
      </c>
      <c r="N13" s="1">
        <v>0</v>
      </c>
      <c r="O13" s="1">
        <v>17120203</v>
      </c>
      <c r="P13" s="1">
        <v>833333</v>
      </c>
      <c r="Q13" s="1">
        <v>32981164</v>
      </c>
      <c r="R13" s="1">
        <v>0</v>
      </c>
      <c r="S13" s="1">
        <v>7500000</v>
      </c>
      <c r="T13" s="1">
        <v>0</v>
      </c>
      <c r="U13" s="1">
        <v>37278263</v>
      </c>
      <c r="V13" s="1">
        <v>0</v>
      </c>
      <c r="W13" s="1">
        <f t="shared" si="0"/>
        <v>312717442</v>
      </c>
    </row>
    <row r="14" spans="1:23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0</v>
      </c>
      <c r="L14" s="1">
        <v>0</v>
      </c>
      <c r="M14" s="1">
        <v>0</v>
      </c>
      <c r="N14" s="1">
        <v>0</v>
      </c>
      <c r="O14" s="1">
        <v>17027849</v>
      </c>
      <c r="P14" s="1">
        <v>833333</v>
      </c>
      <c r="Q14" s="1">
        <v>38339845</v>
      </c>
      <c r="R14" s="1">
        <v>0</v>
      </c>
      <c r="S14" s="1">
        <v>7500000</v>
      </c>
      <c r="T14" s="1">
        <v>2928026</v>
      </c>
      <c r="U14" s="1">
        <v>36068290</v>
      </c>
      <c r="V14" s="1">
        <v>18567858</v>
      </c>
      <c r="W14" s="1">
        <f t="shared" si="0"/>
        <v>358620296</v>
      </c>
    </row>
    <row r="15" spans="1:23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2496816</v>
      </c>
      <c r="L15" s="1">
        <v>18750000</v>
      </c>
      <c r="M15" s="1">
        <v>166666</v>
      </c>
      <c r="N15" s="1">
        <v>0</v>
      </c>
      <c r="O15" s="1">
        <v>25300367</v>
      </c>
      <c r="P15" s="1">
        <v>14166666</v>
      </c>
      <c r="Q15" s="1">
        <v>33312856</v>
      </c>
      <c r="R15" s="1">
        <v>0</v>
      </c>
      <c r="S15" s="1">
        <v>7500000</v>
      </c>
      <c r="T15" s="1">
        <v>738837</v>
      </c>
      <c r="U15" s="1">
        <v>63124781</v>
      </c>
      <c r="V15" s="1">
        <v>32109498</v>
      </c>
      <c r="W15" s="1">
        <f t="shared" si="0"/>
        <v>448356175</v>
      </c>
    </row>
    <row r="16" spans="1:23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3451031</v>
      </c>
      <c r="L16" s="1">
        <v>0</v>
      </c>
      <c r="M16" s="1">
        <v>0</v>
      </c>
      <c r="N16" s="1">
        <v>0</v>
      </c>
      <c r="O16" s="1">
        <v>8680179</v>
      </c>
      <c r="P16" s="1">
        <v>8333333</v>
      </c>
      <c r="Q16" s="1">
        <v>30538897</v>
      </c>
      <c r="R16" s="1">
        <v>0</v>
      </c>
      <c r="S16" s="1">
        <v>2083333</v>
      </c>
      <c r="T16" s="1">
        <v>0</v>
      </c>
      <c r="U16" s="1">
        <v>78714071</v>
      </c>
      <c r="V16" s="1">
        <v>54989965</v>
      </c>
      <c r="W16" s="1">
        <f t="shared" si="0"/>
        <v>435296649</v>
      </c>
    </row>
    <row r="17" spans="1:23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3669942</v>
      </c>
      <c r="L17" s="1">
        <v>0</v>
      </c>
      <c r="M17" s="1">
        <v>0</v>
      </c>
      <c r="N17" s="1">
        <v>0</v>
      </c>
      <c r="O17" s="1">
        <v>17221612</v>
      </c>
      <c r="P17" s="1">
        <v>833333</v>
      </c>
      <c r="Q17" s="1">
        <v>34113564</v>
      </c>
      <c r="R17" s="1">
        <v>1000343</v>
      </c>
      <c r="S17" s="1">
        <v>7500000</v>
      </c>
      <c r="T17" s="1">
        <v>0</v>
      </c>
      <c r="U17" s="1">
        <v>33840612</v>
      </c>
      <c r="V17" s="1">
        <v>17677804</v>
      </c>
      <c r="W17" s="1">
        <f t="shared" si="0"/>
        <v>331937177</v>
      </c>
    </row>
    <row r="18" spans="1:23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2639491</v>
      </c>
      <c r="L18" s="1">
        <v>0</v>
      </c>
      <c r="M18" s="1">
        <v>166666</v>
      </c>
      <c r="N18" s="1">
        <v>0</v>
      </c>
      <c r="O18" s="1">
        <v>25504241</v>
      </c>
      <c r="P18" s="1">
        <v>833333</v>
      </c>
      <c r="Q18" s="1">
        <v>31986088</v>
      </c>
      <c r="R18" s="1">
        <v>0</v>
      </c>
      <c r="S18" s="1">
        <v>7500000</v>
      </c>
      <c r="T18" s="1">
        <v>0</v>
      </c>
      <c r="U18" s="1">
        <v>60666997</v>
      </c>
      <c r="V18" s="1">
        <v>39330864</v>
      </c>
      <c r="W18" s="1">
        <f t="shared" si="0"/>
        <v>397337319</v>
      </c>
    </row>
    <row r="19" spans="1:23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0</v>
      </c>
      <c r="L19" s="1">
        <v>0</v>
      </c>
      <c r="M19" s="1">
        <v>0</v>
      </c>
      <c r="N19" s="1">
        <v>0</v>
      </c>
      <c r="O19" s="1">
        <v>8736165</v>
      </c>
      <c r="P19" s="1">
        <v>6666666</v>
      </c>
      <c r="Q19" s="1">
        <v>24881422</v>
      </c>
      <c r="R19" s="1">
        <v>1987453</v>
      </c>
      <c r="S19" s="1">
        <v>7500000</v>
      </c>
      <c r="T19" s="1">
        <v>1987453</v>
      </c>
      <c r="U19" s="1">
        <v>66133448</v>
      </c>
      <c r="V19" s="1">
        <v>36966639</v>
      </c>
      <c r="W19" s="1">
        <f t="shared" si="0"/>
        <v>359441557</v>
      </c>
    </row>
    <row r="20" spans="1:23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10138666</v>
      </c>
      <c r="V20" s="1">
        <v>6692985</v>
      </c>
      <c r="W20" s="1">
        <f t="shared" si="0"/>
        <v>30495823</v>
      </c>
    </row>
    <row r="21" spans="1:23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2969427</v>
      </c>
      <c r="L21" s="1">
        <v>20625000</v>
      </c>
      <c r="M21" s="1">
        <v>0</v>
      </c>
      <c r="N21" s="1">
        <v>0</v>
      </c>
      <c r="O21" s="1">
        <v>25161986</v>
      </c>
      <c r="P21" s="1">
        <v>3750000</v>
      </c>
      <c r="Q21" s="1">
        <v>39634017</v>
      </c>
      <c r="R21" s="1">
        <v>3850116</v>
      </c>
      <c r="S21" s="1">
        <v>7500000</v>
      </c>
      <c r="T21" s="1">
        <v>3741464</v>
      </c>
      <c r="U21" s="1">
        <v>62763281</v>
      </c>
      <c r="V21" s="1">
        <v>29586864</v>
      </c>
      <c r="W21" s="1">
        <f t="shared" si="0"/>
        <v>427576857</v>
      </c>
    </row>
    <row r="22" spans="1:23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0</v>
      </c>
      <c r="L22" s="1">
        <v>0</v>
      </c>
      <c r="M22" s="1">
        <v>0</v>
      </c>
      <c r="N22" s="1">
        <v>250000</v>
      </c>
      <c r="O22" s="1">
        <v>17035092</v>
      </c>
      <c r="P22" s="1">
        <v>12500000</v>
      </c>
      <c r="Q22" s="1">
        <v>19871334</v>
      </c>
      <c r="R22" s="1">
        <v>0</v>
      </c>
      <c r="S22" s="1">
        <v>7500000</v>
      </c>
      <c r="T22" s="1">
        <v>0</v>
      </c>
      <c r="U22" s="1">
        <v>30453517</v>
      </c>
      <c r="V22" s="1">
        <v>13774442</v>
      </c>
      <c r="W22" s="1">
        <f t="shared" si="0"/>
        <v>252758342</v>
      </c>
    </row>
    <row r="23" spans="1:23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2385653</v>
      </c>
      <c r="L23" s="1">
        <v>0</v>
      </c>
      <c r="M23" s="1">
        <v>1166666</v>
      </c>
      <c r="N23" s="1">
        <v>0</v>
      </c>
      <c r="O23" s="1">
        <v>25361182</v>
      </c>
      <c r="P23" s="1">
        <v>8333333</v>
      </c>
      <c r="Q23" s="1">
        <v>37237022</v>
      </c>
      <c r="R23" s="1">
        <v>19461547</v>
      </c>
      <c r="S23" s="1">
        <v>7500000</v>
      </c>
      <c r="T23" s="1">
        <v>0</v>
      </c>
      <c r="U23" s="1">
        <v>48818244</v>
      </c>
      <c r="V23" s="1">
        <v>36113350</v>
      </c>
      <c r="W23" s="1">
        <f t="shared" si="0"/>
        <v>433230766</v>
      </c>
    </row>
    <row r="24" spans="1:23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2969427</v>
      </c>
      <c r="L24" s="1">
        <v>21250000</v>
      </c>
      <c r="M24" s="1">
        <v>0</v>
      </c>
      <c r="N24" s="1">
        <v>0</v>
      </c>
      <c r="O24" s="1">
        <v>21242805</v>
      </c>
      <c r="P24" s="1">
        <v>833333</v>
      </c>
      <c r="Q24" s="1">
        <v>38986931</v>
      </c>
      <c r="R24" s="1">
        <v>0</v>
      </c>
      <c r="S24" s="1">
        <v>7500000</v>
      </c>
      <c r="T24" s="1">
        <v>592971</v>
      </c>
      <c r="U24" s="1">
        <v>68828742</v>
      </c>
      <c r="V24" s="1">
        <v>24383286</v>
      </c>
      <c r="W24" s="1">
        <f t="shared" si="0"/>
        <v>452747309</v>
      </c>
    </row>
    <row r="25" spans="1:23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132453</v>
      </c>
      <c r="L25" s="1">
        <v>0</v>
      </c>
      <c r="M25" s="1">
        <v>0</v>
      </c>
      <c r="N25" s="1">
        <v>0</v>
      </c>
      <c r="O25" s="1">
        <v>17094851</v>
      </c>
      <c r="P25" s="1">
        <v>833333</v>
      </c>
      <c r="Q25" s="1">
        <v>28648042</v>
      </c>
      <c r="R25" s="1">
        <v>0</v>
      </c>
      <c r="S25" s="1">
        <v>7500000</v>
      </c>
      <c r="T25" s="1">
        <v>0</v>
      </c>
      <c r="U25" s="1">
        <v>15744442</v>
      </c>
      <c r="V25" s="1">
        <v>13835828</v>
      </c>
      <c r="W25" s="1">
        <f t="shared" si="0"/>
        <v>255435979</v>
      </c>
    </row>
    <row r="26" spans="1:23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0</v>
      </c>
      <c r="L26" s="1">
        <v>0</v>
      </c>
      <c r="M26" s="1">
        <v>0</v>
      </c>
      <c r="N26" s="1">
        <v>0</v>
      </c>
      <c r="O26" s="1">
        <v>17069499</v>
      </c>
      <c r="P26" s="1">
        <v>833333</v>
      </c>
      <c r="Q26" s="1">
        <v>23153545</v>
      </c>
      <c r="R26" s="1">
        <v>0</v>
      </c>
      <c r="S26" s="1">
        <v>7500000</v>
      </c>
      <c r="T26" s="1">
        <v>0</v>
      </c>
      <c r="U26" s="1">
        <v>31017387</v>
      </c>
      <c r="V26" s="1">
        <v>18476512</v>
      </c>
      <c r="W26" s="1">
        <f t="shared" si="0"/>
        <v>262925298</v>
      </c>
    </row>
    <row r="27" spans="1:23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8333333</v>
      </c>
      <c r="P27" s="1">
        <v>12500000</v>
      </c>
      <c r="Q27" s="1">
        <v>0</v>
      </c>
      <c r="R27" s="1">
        <v>0</v>
      </c>
      <c r="S27" s="1">
        <v>0</v>
      </c>
      <c r="T27" s="1">
        <v>0</v>
      </c>
      <c r="U27" s="1">
        <v>14194619</v>
      </c>
      <c r="V27" s="1">
        <v>7840486</v>
      </c>
      <c r="W27" s="1">
        <f t="shared" si="0"/>
        <v>57488868</v>
      </c>
    </row>
    <row r="28" spans="1:23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166666</v>
      </c>
      <c r="N28" s="1">
        <v>0</v>
      </c>
      <c r="O28" s="1">
        <v>3750000</v>
      </c>
      <c r="P28" s="1">
        <v>0</v>
      </c>
      <c r="Q28" s="1">
        <v>21549412</v>
      </c>
      <c r="R28" s="1">
        <v>0</v>
      </c>
      <c r="S28" s="1">
        <v>0</v>
      </c>
      <c r="T28" s="1">
        <v>0</v>
      </c>
      <c r="U28" s="1">
        <v>28827986</v>
      </c>
      <c r="V28" s="1">
        <v>27724453</v>
      </c>
      <c r="W28" s="1">
        <f t="shared" si="0"/>
        <v>201833106</v>
      </c>
    </row>
    <row r="29" spans="1:23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0</v>
      </c>
      <c r="L29" s="1">
        <v>0</v>
      </c>
      <c r="M29" s="1">
        <v>0</v>
      </c>
      <c r="N29" s="1">
        <v>0</v>
      </c>
      <c r="O29" s="1">
        <v>13078652</v>
      </c>
      <c r="P29" s="1">
        <v>2916666</v>
      </c>
      <c r="Q29" s="1">
        <v>22478995</v>
      </c>
      <c r="R29" s="1">
        <v>0</v>
      </c>
      <c r="S29" s="1">
        <v>2083333</v>
      </c>
      <c r="T29" s="1">
        <v>0</v>
      </c>
      <c r="U29" s="1">
        <v>39002066</v>
      </c>
      <c r="V29" s="1">
        <v>23304636</v>
      </c>
      <c r="W29" s="1">
        <f t="shared" si="0"/>
        <v>287892687</v>
      </c>
    </row>
    <row r="30" spans="1:23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2639491</v>
      </c>
      <c r="L30" s="1">
        <v>0</v>
      </c>
      <c r="M30" s="1">
        <v>166666</v>
      </c>
      <c r="N30" s="1">
        <v>0</v>
      </c>
      <c r="O30" s="1">
        <v>17170908</v>
      </c>
      <c r="P30" s="1">
        <v>833333</v>
      </c>
      <c r="Q30" s="1">
        <v>32302991</v>
      </c>
      <c r="R30" s="1">
        <v>0</v>
      </c>
      <c r="S30" s="1">
        <v>7500000</v>
      </c>
      <c r="T30" s="1">
        <v>0</v>
      </c>
      <c r="U30" s="1">
        <v>18703221</v>
      </c>
      <c r="V30" s="1">
        <v>3127182</v>
      </c>
      <c r="W30" s="1">
        <f t="shared" si="0"/>
        <v>281531310</v>
      </c>
    </row>
    <row r="31" spans="1:23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0</v>
      </c>
      <c r="L31" s="1">
        <v>0</v>
      </c>
      <c r="M31" s="1">
        <v>0</v>
      </c>
      <c r="N31" s="1">
        <v>0</v>
      </c>
      <c r="O31" s="1">
        <v>12801423</v>
      </c>
      <c r="P31" s="1">
        <v>8333333</v>
      </c>
      <c r="Q31" s="1">
        <v>22344688</v>
      </c>
      <c r="R31" s="1">
        <v>0</v>
      </c>
      <c r="S31" s="1">
        <v>7500000</v>
      </c>
      <c r="T31" s="1">
        <v>0</v>
      </c>
      <c r="U31" s="1">
        <v>23003147</v>
      </c>
      <c r="V31" s="1">
        <v>6267806</v>
      </c>
      <c r="W31" s="1">
        <f t="shared" si="0"/>
        <v>249891540</v>
      </c>
    </row>
    <row r="32" spans="1:23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1237500</v>
      </c>
      <c r="L32" s="1">
        <v>0</v>
      </c>
      <c r="M32" s="1">
        <v>0</v>
      </c>
      <c r="N32" s="1">
        <v>0</v>
      </c>
      <c r="O32" s="1">
        <v>17160344</v>
      </c>
      <c r="P32" s="1">
        <v>833333</v>
      </c>
      <c r="Q32" s="1">
        <v>30857913</v>
      </c>
      <c r="R32" s="1">
        <v>1318692</v>
      </c>
      <c r="S32" s="1">
        <v>7500000</v>
      </c>
      <c r="T32" s="1">
        <v>0</v>
      </c>
      <c r="U32" s="1">
        <v>35112907</v>
      </c>
      <c r="V32" s="1">
        <v>13563693</v>
      </c>
      <c r="W32" s="1">
        <f t="shared" si="0"/>
        <v>306996623</v>
      </c>
    </row>
    <row r="33" spans="1:23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2282803</v>
      </c>
      <c r="L33" s="1">
        <v>0</v>
      </c>
      <c r="M33" s="1">
        <v>1500000</v>
      </c>
      <c r="N33" s="1">
        <v>0</v>
      </c>
      <c r="O33" s="1">
        <v>17114771</v>
      </c>
      <c r="P33" s="1">
        <v>833333</v>
      </c>
      <c r="Q33" s="1">
        <v>34962563</v>
      </c>
      <c r="R33" s="1">
        <v>16705384</v>
      </c>
      <c r="S33" s="1">
        <v>7500000</v>
      </c>
      <c r="T33" s="1">
        <v>0</v>
      </c>
      <c r="U33" s="1">
        <v>38278099</v>
      </c>
      <c r="V33" s="1">
        <v>23864835</v>
      </c>
      <c r="W33" s="1">
        <f t="shared" si="0"/>
        <v>372882393.33333337</v>
      </c>
    </row>
    <row r="34" spans="1:23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2425478</v>
      </c>
      <c r="L34" s="1">
        <v>18750000</v>
      </c>
      <c r="M34" s="1">
        <v>0</v>
      </c>
      <c r="N34" s="1">
        <v>0</v>
      </c>
      <c r="O34" s="1">
        <v>25312892</v>
      </c>
      <c r="P34" s="1">
        <v>833333</v>
      </c>
      <c r="Q34" s="1">
        <v>35930778</v>
      </c>
      <c r="R34" s="1">
        <v>877439</v>
      </c>
      <c r="S34" s="1">
        <v>7500000</v>
      </c>
      <c r="T34" s="1">
        <v>0</v>
      </c>
      <c r="U34" s="1">
        <v>41487416</v>
      </c>
      <c r="V34" s="1">
        <v>30190482</v>
      </c>
      <c r="W34" s="1">
        <f t="shared" si="0"/>
        <v>400449380</v>
      </c>
    </row>
    <row r="35" spans="1:23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3062496</v>
      </c>
      <c r="L35" s="1">
        <v>0</v>
      </c>
      <c r="M35" s="1">
        <v>0</v>
      </c>
      <c r="N35" s="1">
        <v>0</v>
      </c>
      <c r="O35" s="1">
        <v>16785191</v>
      </c>
      <c r="P35" s="1">
        <v>2916666</v>
      </c>
      <c r="Q35" s="1">
        <v>38986931</v>
      </c>
      <c r="R35" s="1">
        <v>0</v>
      </c>
      <c r="S35" s="1">
        <v>7500000</v>
      </c>
      <c r="T35" s="1">
        <v>0</v>
      </c>
      <c r="U35" s="1">
        <v>34037933</v>
      </c>
      <c r="V35" s="1">
        <v>14543111</v>
      </c>
      <c r="W35" s="1">
        <f t="shared" si="0"/>
        <v>356991391</v>
      </c>
    </row>
    <row r="36" spans="1:23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3129937</v>
      </c>
      <c r="L36" s="1">
        <v>0</v>
      </c>
      <c r="M36" s="1">
        <v>0</v>
      </c>
      <c r="N36" s="1">
        <v>0</v>
      </c>
      <c r="O36" s="1">
        <v>16967033</v>
      </c>
      <c r="P36" s="1">
        <v>833333</v>
      </c>
      <c r="Q36" s="1">
        <v>34113564</v>
      </c>
      <c r="R36" s="1">
        <v>0</v>
      </c>
      <c r="S36" s="1">
        <v>7500000</v>
      </c>
      <c r="T36" s="1">
        <v>0</v>
      </c>
      <c r="U36" s="1">
        <v>30880791</v>
      </c>
      <c r="V36" s="1">
        <v>14265480</v>
      </c>
      <c r="W36" s="1">
        <f t="shared" si="0"/>
        <v>326295346</v>
      </c>
    </row>
    <row r="37" spans="1:23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0</v>
      </c>
      <c r="L37" s="1">
        <v>0</v>
      </c>
      <c r="M37" s="1">
        <v>0</v>
      </c>
      <c r="N37" s="1">
        <v>0</v>
      </c>
      <c r="O37" s="1">
        <v>16968090</v>
      </c>
      <c r="P37" s="1">
        <v>9166666</v>
      </c>
      <c r="Q37" s="1">
        <v>26103762</v>
      </c>
      <c r="R37" s="1">
        <v>3552942</v>
      </c>
      <c r="S37" s="1">
        <v>7500000</v>
      </c>
      <c r="T37" s="1">
        <v>2368628</v>
      </c>
      <c r="U37" s="1">
        <v>60243102</v>
      </c>
      <c r="V37" s="1">
        <v>22896737</v>
      </c>
      <c r="W37" s="1">
        <f t="shared" si="0"/>
        <v>364016688</v>
      </c>
    </row>
    <row r="38" spans="1:23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7491130</v>
      </c>
      <c r="U38" s="1">
        <v>2968051</v>
      </c>
      <c r="V38" s="1">
        <v>4559818</v>
      </c>
      <c r="W38" s="1">
        <f t="shared" si="0"/>
        <v>26688417</v>
      </c>
    </row>
    <row r="39" spans="1:23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0</v>
      </c>
      <c r="L39" s="1">
        <v>0</v>
      </c>
      <c r="M39" s="1">
        <v>0</v>
      </c>
      <c r="N39" s="1">
        <v>0</v>
      </c>
      <c r="O39" s="1">
        <v>11228318</v>
      </c>
      <c r="P39" s="1">
        <v>2916666</v>
      </c>
      <c r="Q39" s="1">
        <v>0</v>
      </c>
      <c r="R39" s="1">
        <v>0</v>
      </c>
      <c r="S39" s="1">
        <v>0</v>
      </c>
      <c r="T39" s="1">
        <v>0</v>
      </c>
      <c r="U39" s="1">
        <v>33109215</v>
      </c>
      <c r="V39" s="1">
        <v>19569320</v>
      </c>
      <c r="W39" s="1">
        <f t="shared" si="0"/>
        <v>139930449</v>
      </c>
    </row>
    <row r="40" spans="1:23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0</v>
      </c>
      <c r="L40" s="1">
        <v>0</v>
      </c>
      <c r="M40" s="1">
        <v>0</v>
      </c>
      <c r="N40" s="1">
        <v>0</v>
      </c>
      <c r="O40" s="1">
        <v>25075064</v>
      </c>
      <c r="P40" s="1">
        <v>2916666</v>
      </c>
      <c r="Q40" s="1">
        <v>30042415</v>
      </c>
      <c r="R40" s="1">
        <v>0</v>
      </c>
      <c r="S40" s="1">
        <v>7500000</v>
      </c>
      <c r="T40" s="1">
        <v>0</v>
      </c>
      <c r="U40" s="1">
        <v>54120458</v>
      </c>
      <c r="V40" s="1">
        <v>33686023</v>
      </c>
      <c r="W40" s="1">
        <f t="shared" si="0"/>
        <v>331956109</v>
      </c>
    </row>
    <row r="41" spans="1:23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0</v>
      </c>
      <c r="L41" s="1">
        <v>0</v>
      </c>
      <c r="M41" s="1">
        <v>0</v>
      </c>
      <c r="N41" s="1">
        <v>0</v>
      </c>
      <c r="O41" s="1">
        <v>17069499</v>
      </c>
      <c r="P41" s="1">
        <v>9166666</v>
      </c>
      <c r="Q41" s="1">
        <v>23153545</v>
      </c>
      <c r="R41" s="1">
        <v>0</v>
      </c>
      <c r="S41" s="1">
        <v>7500000</v>
      </c>
      <c r="T41" s="1">
        <v>0</v>
      </c>
      <c r="U41" s="1">
        <v>30247776</v>
      </c>
      <c r="V41" s="1">
        <v>16508917</v>
      </c>
      <c r="W41" s="1">
        <f t="shared" si="0"/>
        <v>271339667</v>
      </c>
    </row>
    <row r="42" spans="1:23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2782166</v>
      </c>
      <c r="L42" s="1">
        <v>0</v>
      </c>
      <c r="M42" s="1">
        <v>0</v>
      </c>
      <c r="N42" s="1">
        <v>0</v>
      </c>
      <c r="O42" s="1">
        <v>17170908</v>
      </c>
      <c r="P42" s="1">
        <v>833333</v>
      </c>
      <c r="Q42" s="1">
        <v>32302991</v>
      </c>
      <c r="R42" s="1">
        <v>594119</v>
      </c>
      <c r="S42" s="1">
        <v>7500000</v>
      </c>
      <c r="T42" s="1">
        <v>0</v>
      </c>
      <c r="U42" s="1">
        <v>35607954</v>
      </c>
      <c r="V42" s="1">
        <v>14258859</v>
      </c>
      <c r="W42" s="1">
        <f t="shared" si="0"/>
        <v>325307994</v>
      </c>
    </row>
    <row r="43" spans="1:23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2889172</v>
      </c>
      <c r="L43" s="1">
        <v>0</v>
      </c>
      <c r="M43" s="1">
        <v>0</v>
      </c>
      <c r="N43" s="1">
        <v>0</v>
      </c>
      <c r="O43" s="1">
        <v>17221612</v>
      </c>
      <c r="P43" s="1">
        <v>833333</v>
      </c>
      <c r="Q43" s="1">
        <v>34113564</v>
      </c>
      <c r="R43" s="1">
        <v>9104362</v>
      </c>
      <c r="S43" s="1">
        <v>7500000</v>
      </c>
      <c r="T43" s="1">
        <v>0</v>
      </c>
      <c r="U43" s="1">
        <v>38195801</v>
      </c>
      <c r="V43" s="1">
        <v>14566980</v>
      </c>
      <c r="W43" s="1">
        <f t="shared" si="0"/>
        <v>344089712</v>
      </c>
    </row>
    <row r="44" spans="1:23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0</v>
      </c>
      <c r="L44" s="1">
        <v>5000000</v>
      </c>
      <c r="M44" s="1">
        <v>0</v>
      </c>
      <c r="N44" s="1">
        <v>0</v>
      </c>
      <c r="O44" s="1">
        <v>19660344</v>
      </c>
      <c r="P44" s="1">
        <v>833333</v>
      </c>
      <c r="Q44" s="1">
        <v>0</v>
      </c>
      <c r="R44" s="1">
        <v>0</v>
      </c>
      <c r="S44" s="1">
        <v>0</v>
      </c>
      <c r="T44" s="1">
        <v>3778423</v>
      </c>
      <c r="U44" s="1">
        <v>41767748</v>
      </c>
      <c r="V44" s="1">
        <v>25693278</v>
      </c>
      <c r="W44" s="1">
        <f t="shared" si="0"/>
        <v>163241226.66666666</v>
      </c>
    </row>
    <row r="45" spans="1:23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2568153</v>
      </c>
      <c r="L45" s="1">
        <v>21250000</v>
      </c>
      <c r="M45" s="1">
        <v>0</v>
      </c>
      <c r="N45" s="1">
        <v>0</v>
      </c>
      <c r="O45" s="1">
        <v>25415508</v>
      </c>
      <c r="P45" s="1">
        <v>833333</v>
      </c>
      <c r="Q45" s="1">
        <v>32556514</v>
      </c>
      <c r="R45" s="1">
        <v>0</v>
      </c>
      <c r="S45" s="1">
        <v>7500000</v>
      </c>
      <c r="T45" s="1">
        <v>0</v>
      </c>
      <c r="U45" s="1">
        <v>57441280</v>
      </c>
      <c r="V45" s="1">
        <v>32631390</v>
      </c>
      <c r="W45" s="1">
        <f t="shared" si="0"/>
        <v>410124609</v>
      </c>
    </row>
    <row r="46" spans="1:23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2639491</v>
      </c>
      <c r="L46" s="1">
        <v>18750000</v>
      </c>
      <c r="M46" s="1">
        <v>166666</v>
      </c>
      <c r="N46" s="1">
        <v>0</v>
      </c>
      <c r="O46" s="1">
        <v>25161986</v>
      </c>
      <c r="P46" s="1">
        <v>2916666</v>
      </c>
      <c r="Q46" s="1">
        <v>35493150</v>
      </c>
      <c r="R46" s="1">
        <v>0</v>
      </c>
      <c r="S46" s="1">
        <v>7500000</v>
      </c>
      <c r="T46" s="1">
        <v>0</v>
      </c>
      <c r="U46" s="1">
        <v>60612835</v>
      </c>
      <c r="V46" s="1">
        <v>36356226</v>
      </c>
      <c r="W46" s="1">
        <f t="shared" si="0"/>
        <v>417706348</v>
      </c>
    </row>
    <row r="47" spans="1:23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0</v>
      </c>
      <c r="L47" s="1">
        <v>0</v>
      </c>
      <c r="M47" s="1">
        <v>0</v>
      </c>
      <c r="N47" s="1">
        <v>0</v>
      </c>
      <c r="O47" s="1">
        <v>25289652</v>
      </c>
      <c r="P47" s="1">
        <v>14166666</v>
      </c>
      <c r="Q47" s="1">
        <v>23962403</v>
      </c>
      <c r="R47" s="1">
        <v>0</v>
      </c>
      <c r="S47" s="1">
        <v>7500000</v>
      </c>
      <c r="T47" s="1">
        <v>0</v>
      </c>
      <c r="U47" s="1">
        <v>74702824</v>
      </c>
      <c r="V47" s="1">
        <v>34930982</v>
      </c>
      <c r="W47" s="1">
        <f t="shared" si="0"/>
        <v>379486956</v>
      </c>
    </row>
    <row r="48" spans="1:23" s="3" customFormat="1" x14ac:dyDescent="0.25">
      <c r="A48" s="5" t="s">
        <v>35</v>
      </c>
      <c r="B48" s="3">
        <f>SUM(B2:B47)</f>
        <v>5281518133</v>
      </c>
      <c r="C48" s="3">
        <f t="shared" ref="C48:V48" si="1">SUM(C2:C47)</f>
        <v>517750000</v>
      </c>
      <c r="D48" s="3">
        <f t="shared" si="1"/>
        <v>106550000</v>
      </c>
      <c r="E48" s="3">
        <f t="shared" si="1"/>
        <v>303380000</v>
      </c>
      <c r="F48" s="3">
        <f t="shared" si="1"/>
        <v>700639215</v>
      </c>
      <c r="G48" s="3">
        <f t="shared" si="1"/>
        <v>561666659</v>
      </c>
      <c r="H48" s="3">
        <f t="shared" si="1"/>
        <v>6958333.333333333</v>
      </c>
      <c r="I48" s="3">
        <f t="shared" si="1"/>
        <v>569330064</v>
      </c>
      <c r="J48" s="3">
        <f t="shared" si="1"/>
        <v>602429925</v>
      </c>
      <c r="K48" s="3">
        <f t="shared" si="1"/>
        <v>64981122</v>
      </c>
      <c r="L48" s="3">
        <f t="shared" si="1"/>
        <v>143125000</v>
      </c>
      <c r="M48" s="3">
        <f t="shared" si="1"/>
        <v>4999996</v>
      </c>
      <c r="N48" s="3">
        <f t="shared" si="1"/>
        <v>541666</v>
      </c>
      <c r="O48" s="3">
        <f t="shared" si="1"/>
        <v>795708556</v>
      </c>
      <c r="P48" s="3">
        <f t="shared" si="1"/>
        <v>172083315</v>
      </c>
      <c r="Q48" s="3">
        <f t="shared" si="1"/>
        <v>1238478917</v>
      </c>
      <c r="R48" s="3">
        <f t="shared" si="1"/>
        <v>89220854</v>
      </c>
      <c r="S48" s="3">
        <f t="shared" si="1"/>
        <v>274166666</v>
      </c>
      <c r="T48" s="3">
        <f t="shared" si="1"/>
        <v>28620293</v>
      </c>
      <c r="U48" s="3">
        <f t="shared" si="1"/>
        <v>1847574209</v>
      </c>
      <c r="V48" s="3">
        <f t="shared" si="1"/>
        <v>973017112</v>
      </c>
      <c r="W48" s="3">
        <f>SUM(W2:W47)</f>
        <v>14282741132.333334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55F7-BBC2-46EE-BC9C-84C7504C8C49}">
  <sheetPr codeName="Sheet6"/>
  <dimension ref="A1:AA48"/>
  <sheetViews>
    <sheetView rightToLeft="1" topLeftCell="O1" workbookViewId="0">
      <pane ySplit="1" topLeftCell="A15" activePane="bottomLeft" state="frozen"/>
      <selection activeCell="AI1" sqref="AI1"/>
      <selection pane="bottomLeft" activeCell="B48" sqref="B48:V48"/>
    </sheetView>
  </sheetViews>
  <sheetFormatPr defaultColWidth="25" defaultRowHeight="15" x14ac:dyDescent="0.25"/>
  <cols>
    <col min="1" max="1" width="10.7109375" customWidth="1"/>
    <col min="2" max="27" width="25" style="1"/>
  </cols>
  <sheetData>
    <row r="1" spans="1:23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36</v>
      </c>
      <c r="Q1" s="3" t="s">
        <v>22</v>
      </c>
      <c r="R1" s="3" t="s">
        <v>23</v>
      </c>
      <c r="S1" s="3" t="s">
        <v>26</v>
      </c>
      <c r="T1" s="3" t="s">
        <v>30</v>
      </c>
      <c r="U1" s="3" t="s">
        <v>31</v>
      </c>
      <c r="V1" s="3" t="s">
        <v>32</v>
      </c>
      <c r="W1" s="1" t="s">
        <v>33</v>
      </c>
    </row>
    <row r="2" spans="1:23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2755415</v>
      </c>
      <c r="L2" s="1">
        <v>18750000</v>
      </c>
      <c r="M2" s="1">
        <v>0</v>
      </c>
      <c r="N2" s="1">
        <v>0</v>
      </c>
      <c r="O2" s="1">
        <v>25409472</v>
      </c>
      <c r="P2" s="1">
        <v>1666666</v>
      </c>
      <c r="Q2" s="1">
        <v>38418618</v>
      </c>
      <c r="R2" s="1">
        <v>0</v>
      </c>
      <c r="S2" s="1">
        <v>7500000</v>
      </c>
      <c r="T2" s="1">
        <v>0</v>
      </c>
      <c r="U2" s="1">
        <v>64170656</v>
      </c>
      <c r="V2" s="1">
        <v>32598495</v>
      </c>
      <c r="W2" s="1">
        <f>SUM(A2:V2)</f>
        <v>450165013</v>
      </c>
    </row>
    <row r="3" spans="1:23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0</v>
      </c>
      <c r="L3" s="1">
        <v>0</v>
      </c>
      <c r="M3" s="1">
        <v>0</v>
      </c>
      <c r="N3" s="1">
        <v>0</v>
      </c>
      <c r="O3" s="1">
        <v>17170908</v>
      </c>
      <c r="P3" s="1">
        <v>833333</v>
      </c>
      <c r="Q3" s="1">
        <v>33547364</v>
      </c>
      <c r="R3" s="1">
        <v>0</v>
      </c>
      <c r="S3" s="1">
        <v>7500000</v>
      </c>
      <c r="T3" s="1">
        <v>0</v>
      </c>
      <c r="U3" s="1">
        <v>17522480</v>
      </c>
      <c r="V3" s="1">
        <v>0</v>
      </c>
      <c r="W3" s="1">
        <f t="shared" ref="W3:W47" si="0">SUM(A3:V3)</f>
        <v>285531847</v>
      </c>
    </row>
    <row r="4" spans="1:23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2149650</v>
      </c>
      <c r="L4" s="1">
        <v>0</v>
      </c>
      <c r="M4" s="1">
        <v>0</v>
      </c>
      <c r="N4" s="1">
        <v>0</v>
      </c>
      <c r="O4" s="1">
        <v>16741730</v>
      </c>
      <c r="P4" s="1">
        <v>4583333</v>
      </c>
      <c r="Q4" s="1">
        <v>38339845</v>
      </c>
      <c r="R4" s="1">
        <v>0</v>
      </c>
      <c r="S4" s="1">
        <v>7500000</v>
      </c>
      <c r="T4" s="1">
        <v>1044552</v>
      </c>
      <c r="U4" s="1">
        <v>22181846</v>
      </c>
      <c r="V4" s="1">
        <v>16712840</v>
      </c>
      <c r="W4" s="1">
        <f t="shared" si="0"/>
        <v>345598551</v>
      </c>
    </row>
    <row r="5" spans="1:23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3049682</v>
      </c>
      <c r="L5" s="1">
        <v>0</v>
      </c>
      <c r="M5" s="1">
        <v>0</v>
      </c>
      <c r="N5" s="1">
        <v>0</v>
      </c>
      <c r="O5" s="1">
        <v>25409472</v>
      </c>
      <c r="P5" s="1">
        <v>833333</v>
      </c>
      <c r="Q5" s="1">
        <v>38986931</v>
      </c>
      <c r="R5" s="1">
        <v>7211105</v>
      </c>
      <c r="S5" s="1">
        <v>7500000</v>
      </c>
      <c r="T5" s="1">
        <v>0</v>
      </c>
      <c r="U5" s="1">
        <v>64792687</v>
      </c>
      <c r="V5" s="1">
        <v>43690814</v>
      </c>
      <c r="W5" s="1">
        <f t="shared" si="0"/>
        <v>465014163</v>
      </c>
    </row>
    <row r="6" spans="1:23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0</v>
      </c>
      <c r="L6" s="1">
        <v>0</v>
      </c>
      <c r="M6" s="1">
        <v>0</v>
      </c>
      <c r="N6" s="1">
        <v>0</v>
      </c>
      <c r="O6" s="1">
        <v>19670908</v>
      </c>
      <c r="P6" s="1">
        <v>833333</v>
      </c>
      <c r="Q6" s="1">
        <v>0</v>
      </c>
      <c r="R6" s="1">
        <v>0</v>
      </c>
      <c r="S6" s="1">
        <v>0</v>
      </c>
      <c r="T6" s="1">
        <v>0</v>
      </c>
      <c r="U6" s="1">
        <v>46841973</v>
      </c>
      <c r="V6" s="1">
        <v>33790392</v>
      </c>
      <c r="W6" s="1">
        <f t="shared" si="0"/>
        <v>179176773</v>
      </c>
    </row>
    <row r="7" spans="1:23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2674555</v>
      </c>
      <c r="L7" s="1">
        <v>0</v>
      </c>
      <c r="M7" s="1">
        <v>0</v>
      </c>
      <c r="N7" s="1">
        <v>0</v>
      </c>
      <c r="O7" s="1">
        <v>12953537</v>
      </c>
      <c r="P7" s="1">
        <v>833333</v>
      </c>
      <c r="Q7" s="1">
        <v>32981164</v>
      </c>
      <c r="R7" s="1">
        <v>0</v>
      </c>
      <c r="S7" s="1">
        <v>7500000</v>
      </c>
      <c r="T7" s="1">
        <v>0</v>
      </c>
      <c r="U7" s="1">
        <v>24220831</v>
      </c>
      <c r="V7" s="1">
        <v>3082252</v>
      </c>
      <c r="W7" s="1">
        <f t="shared" si="0"/>
        <v>289795652</v>
      </c>
    </row>
    <row r="8" spans="1:23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0</v>
      </c>
      <c r="L8" s="1">
        <v>0</v>
      </c>
      <c r="M8" s="1">
        <v>1500000</v>
      </c>
      <c r="N8" s="1">
        <v>0</v>
      </c>
      <c r="O8" s="1">
        <v>16750181</v>
      </c>
      <c r="P8" s="1">
        <v>6666666</v>
      </c>
      <c r="Q8" s="1">
        <v>34686707</v>
      </c>
      <c r="R8" s="1">
        <v>0</v>
      </c>
      <c r="S8" s="1">
        <v>7500000</v>
      </c>
      <c r="T8" s="1">
        <v>0</v>
      </c>
      <c r="U8" s="1">
        <v>32932111</v>
      </c>
      <c r="V8" s="1">
        <v>15588716</v>
      </c>
      <c r="W8" s="1">
        <f t="shared" si="0"/>
        <v>338224380</v>
      </c>
    </row>
    <row r="9" spans="1:23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0</v>
      </c>
      <c r="L9" s="1">
        <v>0</v>
      </c>
      <c r="M9" s="1">
        <v>0</v>
      </c>
      <c r="N9" s="1">
        <v>291666</v>
      </c>
      <c r="O9" s="1">
        <v>25352128</v>
      </c>
      <c r="P9" s="1">
        <v>13333333</v>
      </c>
      <c r="Q9" s="1">
        <v>25745209</v>
      </c>
      <c r="R9" s="1">
        <v>5000000</v>
      </c>
      <c r="S9" s="1">
        <v>7500000</v>
      </c>
      <c r="T9" s="1">
        <v>3948809</v>
      </c>
      <c r="U9" s="1">
        <v>50674935</v>
      </c>
      <c r="V9" s="1">
        <v>19321808</v>
      </c>
      <c r="W9" s="1">
        <f t="shared" si="0"/>
        <v>353272103</v>
      </c>
    </row>
    <row r="10" spans="1:23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0</v>
      </c>
      <c r="L10" s="1">
        <v>0</v>
      </c>
      <c r="M10" s="1">
        <v>0</v>
      </c>
      <c r="N10" s="1">
        <v>0</v>
      </c>
      <c r="O10" s="1">
        <v>10951858</v>
      </c>
      <c r="P10" s="1">
        <v>2916666</v>
      </c>
      <c r="Q10" s="1">
        <v>0</v>
      </c>
      <c r="R10" s="1">
        <v>12311100</v>
      </c>
      <c r="S10" s="1">
        <v>0</v>
      </c>
      <c r="T10" s="1">
        <v>0</v>
      </c>
      <c r="U10" s="1">
        <v>39914235</v>
      </c>
      <c r="V10" s="1">
        <v>17645910</v>
      </c>
      <c r="W10" s="1">
        <f t="shared" si="0"/>
        <v>152112605</v>
      </c>
    </row>
    <row r="11" spans="1:23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2808918</v>
      </c>
      <c r="L11" s="1">
        <v>0</v>
      </c>
      <c r="M11" s="1">
        <v>0</v>
      </c>
      <c r="N11" s="1">
        <v>0</v>
      </c>
      <c r="O11" s="1">
        <v>16785191</v>
      </c>
      <c r="P11" s="1">
        <v>2916666</v>
      </c>
      <c r="Q11" s="1">
        <v>38986931</v>
      </c>
      <c r="R11" s="1">
        <v>0</v>
      </c>
      <c r="S11" s="1">
        <v>7500000</v>
      </c>
      <c r="T11" s="1">
        <v>0</v>
      </c>
      <c r="U11" s="1">
        <v>17659934</v>
      </c>
      <c r="V11" s="1">
        <v>14042216</v>
      </c>
      <c r="W11" s="1">
        <f t="shared" si="0"/>
        <v>331345113</v>
      </c>
    </row>
    <row r="12" spans="1:23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2924841</v>
      </c>
      <c r="L12" s="1">
        <v>0</v>
      </c>
      <c r="M12" s="1">
        <v>0</v>
      </c>
      <c r="N12" s="1">
        <v>0</v>
      </c>
      <c r="O12" s="1">
        <v>17221612</v>
      </c>
      <c r="P12" s="1">
        <v>1666666</v>
      </c>
      <c r="Q12" s="1">
        <v>31845242</v>
      </c>
      <c r="R12" s="1">
        <v>6246252</v>
      </c>
      <c r="S12" s="1">
        <v>7500000</v>
      </c>
      <c r="T12" s="1">
        <v>0</v>
      </c>
      <c r="U12" s="1">
        <v>30526551</v>
      </c>
      <c r="V12" s="1">
        <v>13687080</v>
      </c>
      <c r="W12" s="1">
        <f t="shared" si="0"/>
        <v>317487123.33333337</v>
      </c>
    </row>
    <row r="13" spans="1:23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2247134</v>
      </c>
      <c r="L13" s="1">
        <v>0</v>
      </c>
      <c r="M13" s="1">
        <v>0</v>
      </c>
      <c r="N13" s="1">
        <v>0</v>
      </c>
      <c r="O13" s="1">
        <v>17120203</v>
      </c>
      <c r="P13" s="1">
        <v>833333</v>
      </c>
      <c r="Q13" s="1">
        <v>32981164</v>
      </c>
      <c r="R13" s="1">
        <v>0</v>
      </c>
      <c r="S13" s="1">
        <v>7500000</v>
      </c>
      <c r="T13" s="1">
        <v>0</v>
      </c>
      <c r="U13" s="1">
        <v>37278263</v>
      </c>
      <c r="V13" s="1">
        <v>0</v>
      </c>
      <c r="W13" s="1">
        <f t="shared" si="0"/>
        <v>312717442</v>
      </c>
    </row>
    <row r="14" spans="1:23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0</v>
      </c>
      <c r="L14" s="1">
        <v>0</v>
      </c>
      <c r="M14" s="1">
        <v>0</v>
      </c>
      <c r="N14" s="1">
        <v>0</v>
      </c>
      <c r="O14" s="1">
        <v>17027849</v>
      </c>
      <c r="P14" s="1">
        <v>833333</v>
      </c>
      <c r="Q14" s="1">
        <v>38339845</v>
      </c>
      <c r="R14" s="1">
        <v>0</v>
      </c>
      <c r="S14" s="1">
        <v>7500000</v>
      </c>
      <c r="T14" s="1">
        <v>2928026</v>
      </c>
      <c r="U14" s="1">
        <v>36068290</v>
      </c>
      <c r="V14" s="1">
        <v>18567858</v>
      </c>
      <c r="W14" s="1">
        <f t="shared" si="0"/>
        <v>358620296</v>
      </c>
    </row>
    <row r="15" spans="1:23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2496816</v>
      </c>
      <c r="L15" s="1">
        <v>18750000</v>
      </c>
      <c r="M15" s="1">
        <v>166666</v>
      </c>
      <c r="N15" s="1">
        <v>0</v>
      </c>
      <c r="O15" s="1">
        <v>25300367</v>
      </c>
      <c r="P15" s="1">
        <v>14166666</v>
      </c>
      <c r="Q15" s="1">
        <v>33312856</v>
      </c>
      <c r="R15" s="1">
        <v>0</v>
      </c>
      <c r="S15" s="1">
        <v>7500000</v>
      </c>
      <c r="T15" s="1">
        <v>738837</v>
      </c>
      <c r="U15" s="1">
        <v>63124781</v>
      </c>
      <c r="V15" s="1">
        <v>32109498</v>
      </c>
      <c r="W15" s="1">
        <f t="shared" si="0"/>
        <v>448356175</v>
      </c>
    </row>
    <row r="16" spans="1:23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3451031</v>
      </c>
      <c r="L16" s="1">
        <v>0</v>
      </c>
      <c r="M16" s="1">
        <v>0</v>
      </c>
      <c r="N16" s="1">
        <v>0</v>
      </c>
      <c r="O16" s="1">
        <v>8680179</v>
      </c>
      <c r="P16" s="1">
        <v>8333333</v>
      </c>
      <c r="Q16" s="1">
        <v>30538897</v>
      </c>
      <c r="R16" s="1">
        <v>0</v>
      </c>
      <c r="S16" s="1">
        <v>2083333</v>
      </c>
      <c r="T16" s="1">
        <v>0</v>
      </c>
      <c r="U16" s="1">
        <v>78714071</v>
      </c>
      <c r="V16" s="1">
        <v>54989965</v>
      </c>
      <c r="W16" s="1">
        <f t="shared" si="0"/>
        <v>435296649</v>
      </c>
    </row>
    <row r="17" spans="1:23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3669942</v>
      </c>
      <c r="L17" s="1">
        <v>0</v>
      </c>
      <c r="M17" s="1">
        <v>0</v>
      </c>
      <c r="N17" s="1">
        <v>0</v>
      </c>
      <c r="O17" s="1">
        <v>17221612</v>
      </c>
      <c r="P17" s="1">
        <v>833333</v>
      </c>
      <c r="Q17" s="1">
        <v>34113564</v>
      </c>
      <c r="R17" s="1">
        <v>1000343</v>
      </c>
      <c r="S17" s="1">
        <v>7500000</v>
      </c>
      <c r="T17" s="1">
        <v>0</v>
      </c>
      <c r="U17" s="1">
        <v>33840612</v>
      </c>
      <c r="V17" s="1">
        <v>17677804</v>
      </c>
      <c r="W17" s="1">
        <f t="shared" si="0"/>
        <v>331937177</v>
      </c>
    </row>
    <row r="18" spans="1:23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2639491</v>
      </c>
      <c r="L18" s="1">
        <v>0</v>
      </c>
      <c r="M18" s="1">
        <v>166666</v>
      </c>
      <c r="N18" s="1">
        <v>0</v>
      </c>
      <c r="O18" s="1">
        <v>25504241</v>
      </c>
      <c r="P18" s="1">
        <v>833333</v>
      </c>
      <c r="Q18" s="1">
        <v>31986088</v>
      </c>
      <c r="R18" s="1">
        <v>0</v>
      </c>
      <c r="S18" s="1">
        <v>7500000</v>
      </c>
      <c r="T18" s="1">
        <v>0</v>
      </c>
      <c r="U18" s="1">
        <v>60666997</v>
      </c>
      <c r="V18" s="1">
        <v>39330864</v>
      </c>
      <c r="W18" s="1">
        <f t="shared" si="0"/>
        <v>397337319</v>
      </c>
    </row>
    <row r="19" spans="1:23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0</v>
      </c>
      <c r="L19" s="1">
        <v>0</v>
      </c>
      <c r="M19" s="1">
        <v>0</v>
      </c>
      <c r="N19" s="1">
        <v>0</v>
      </c>
      <c r="O19" s="1">
        <v>8736165</v>
      </c>
      <c r="P19" s="1">
        <v>6666666</v>
      </c>
      <c r="Q19" s="1">
        <v>24881422</v>
      </c>
      <c r="R19" s="1">
        <v>1987453</v>
      </c>
      <c r="S19" s="1">
        <v>7500000</v>
      </c>
      <c r="T19" s="1">
        <v>1987453</v>
      </c>
      <c r="U19" s="1">
        <v>66133448</v>
      </c>
      <c r="V19" s="1">
        <v>36966639</v>
      </c>
      <c r="W19" s="1">
        <f t="shared" si="0"/>
        <v>359441557</v>
      </c>
    </row>
    <row r="20" spans="1:23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10138666</v>
      </c>
      <c r="V20" s="1">
        <v>6692985</v>
      </c>
      <c r="W20" s="1">
        <f t="shared" si="0"/>
        <v>30495823</v>
      </c>
    </row>
    <row r="21" spans="1:23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2969427</v>
      </c>
      <c r="L21" s="1">
        <v>20625000</v>
      </c>
      <c r="M21" s="1">
        <v>0</v>
      </c>
      <c r="N21" s="1">
        <v>0</v>
      </c>
      <c r="O21" s="1">
        <v>25161986</v>
      </c>
      <c r="P21" s="1">
        <v>3750000</v>
      </c>
      <c r="Q21" s="1">
        <v>39634017</v>
      </c>
      <c r="R21" s="1">
        <v>3850116</v>
      </c>
      <c r="S21" s="1">
        <v>7500000</v>
      </c>
      <c r="T21" s="1">
        <v>3741464</v>
      </c>
      <c r="U21" s="1">
        <v>62763281</v>
      </c>
      <c r="V21" s="1">
        <v>29586864</v>
      </c>
      <c r="W21" s="1">
        <f t="shared" si="0"/>
        <v>427576857</v>
      </c>
    </row>
    <row r="22" spans="1:23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0</v>
      </c>
      <c r="L22" s="1">
        <v>0</v>
      </c>
      <c r="M22" s="1">
        <v>0</v>
      </c>
      <c r="N22" s="1">
        <v>250000</v>
      </c>
      <c r="O22" s="1">
        <v>17035092</v>
      </c>
      <c r="P22" s="1">
        <v>12500000</v>
      </c>
      <c r="Q22" s="1">
        <v>19871334</v>
      </c>
      <c r="R22" s="1">
        <v>0</v>
      </c>
      <c r="S22" s="1">
        <v>7500000</v>
      </c>
      <c r="T22" s="1">
        <v>0</v>
      </c>
      <c r="U22" s="1">
        <v>30453517</v>
      </c>
      <c r="V22" s="1">
        <v>13774442</v>
      </c>
      <c r="W22" s="1">
        <f t="shared" si="0"/>
        <v>252758342</v>
      </c>
    </row>
    <row r="23" spans="1:23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2385653</v>
      </c>
      <c r="L23" s="1">
        <v>0</v>
      </c>
      <c r="M23" s="1">
        <v>1166666</v>
      </c>
      <c r="N23" s="1">
        <v>0</v>
      </c>
      <c r="O23" s="1">
        <v>25361182</v>
      </c>
      <c r="P23" s="1">
        <v>8333333</v>
      </c>
      <c r="Q23" s="1">
        <v>37237022</v>
      </c>
      <c r="R23" s="1">
        <v>19461547</v>
      </c>
      <c r="S23" s="1">
        <v>7500000</v>
      </c>
      <c r="T23" s="1">
        <v>0</v>
      </c>
      <c r="U23" s="1">
        <v>48818244</v>
      </c>
      <c r="V23" s="1">
        <v>36113350</v>
      </c>
      <c r="W23" s="1">
        <f t="shared" si="0"/>
        <v>433230766</v>
      </c>
    </row>
    <row r="24" spans="1:23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2969427</v>
      </c>
      <c r="L24" s="1">
        <v>21250000</v>
      </c>
      <c r="M24" s="1">
        <v>0</v>
      </c>
      <c r="N24" s="1">
        <v>0</v>
      </c>
      <c r="O24" s="1">
        <v>21242805</v>
      </c>
      <c r="P24" s="1">
        <v>833333</v>
      </c>
      <c r="Q24" s="1">
        <v>38986931</v>
      </c>
      <c r="R24" s="1">
        <v>0</v>
      </c>
      <c r="S24" s="1">
        <v>7500000</v>
      </c>
      <c r="T24" s="1">
        <v>592971</v>
      </c>
      <c r="U24" s="1">
        <v>68828742</v>
      </c>
      <c r="V24" s="1">
        <v>24383286</v>
      </c>
      <c r="W24" s="1">
        <f t="shared" si="0"/>
        <v>452747309</v>
      </c>
    </row>
    <row r="25" spans="1:23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132453</v>
      </c>
      <c r="L25" s="1">
        <v>0</v>
      </c>
      <c r="M25" s="1">
        <v>0</v>
      </c>
      <c r="N25" s="1">
        <v>0</v>
      </c>
      <c r="O25" s="1">
        <v>17094851</v>
      </c>
      <c r="P25" s="1">
        <v>833333</v>
      </c>
      <c r="Q25" s="1">
        <v>28648042</v>
      </c>
      <c r="R25" s="1">
        <v>0</v>
      </c>
      <c r="S25" s="1">
        <v>7500000</v>
      </c>
      <c r="T25" s="1">
        <v>0</v>
      </c>
      <c r="U25" s="1">
        <v>15744442</v>
      </c>
      <c r="V25" s="1">
        <v>13835828</v>
      </c>
      <c r="W25" s="1">
        <f t="shared" si="0"/>
        <v>255435979</v>
      </c>
    </row>
    <row r="26" spans="1:23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0</v>
      </c>
      <c r="L26" s="1">
        <v>0</v>
      </c>
      <c r="M26" s="1">
        <v>0</v>
      </c>
      <c r="N26" s="1">
        <v>0</v>
      </c>
      <c r="O26" s="1">
        <v>17069499</v>
      </c>
      <c r="P26" s="1">
        <v>833333</v>
      </c>
      <c r="Q26" s="1">
        <v>23153545</v>
      </c>
      <c r="R26" s="1">
        <v>0</v>
      </c>
      <c r="S26" s="1">
        <v>7500000</v>
      </c>
      <c r="T26" s="1">
        <v>0</v>
      </c>
      <c r="U26" s="1">
        <v>31017387</v>
      </c>
      <c r="V26" s="1">
        <v>18476512</v>
      </c>
      <c r="W26" s="1">
        <f t="shared" si="0"/>
        <v>262925298</v>
      </c>
    </row>
    <row r="27" spans="1:23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8333333</v>
      </c>
      <c r="P27" s="1">
        <v>12500000</v>
      </c>
      <c r="Q27" s="1">
        <v>0</v>
      </c>
      <c r="R27" s="1">
        <v>0</v>
      </c>
      <c r="S27" s="1">
        <v>0</v>
      </c>
      <c r="T27" s="1">
        <v>0</v>
      </c>
      <c r="U27" s="1">
        <v>14194619</v>
      </c>
      <c r="V27" s="1">
        <v>7840486</v>
      </c>
      <c r="W27" s="1">
        <f t="shared" si="0"/>
        <v>57488868</v>
      </c>
    </row>
    <row r="28" spans="1:23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166666</v>
      </c>
      <c r="N28" s="1">
        <v>0</v>
      </c>
      <c r="O28" s="1">
        <v>3750000</v>
      </c>
      <c r="P28" s="1">
        <v>0</v>
      </c>
      <c r="Q28" s="1">
        <v>21549412</v>
      </c>
      <c r="R28" s="1">
        <v>0</v>
      </c>
      <c r="S28" s="1">
        <v>0</v>
      </c>
      <c r="T28" s="1">
        <v>0</v>
      </c>
      <c r="U28" s="1">
        <v>28827986</v>
      </c>
      <c r="V28" s="1">
        <v>27724453</v>
      </c>
      <c r="W28" s="1">
        <f t="shared" si="0"/>
        <v>201833106</v>
      </c>
    </row>
    <row r="29" spans="1:23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0</v>
      </c>
      <c r="L29" s="1">
        <v>0</v>
      </c>
      <c r="M29" s="1">
        <v>0</v>
      </c>
      <c r="N29" s="1">
        <v>0</v>
      </c>
      <c r="O29" s="1">
        <v>13078652</v>
      </c>
      <c r="P29" s="1">
        <v>2916666</v>
      </c>
      <c r="Q29" s="1">
        <v>22478995</v>
      </c>
      <c r="R29" s="1">
        <v>0</v>
      </c>
      <c r="S29" s="1">
        <v>2083333</v>
      </c>
      <c r="T29" s="1">
        <v>0</v>
      </c>
      <c r="U29" s="1">
        <v>39002066</v>
      </c>
      <c r="V29" s="1">
        <v>23304636</v>
      </c>
      <c r="W29" s="1">
        <f t="shared" si="0"/>
        <v>287892687</v>
      </c>
    </row>
    <row r="30" spans="1:23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2639491</v>
      </c>
      <c r="L30" s="1">
        <v>0</v>
      </c>
      <c r="M30" s="1">
        <v>166666</v>
      </c>
      <c r="N30" s="1">
        <v>0</v>
      </c>
      <c r="O30" s="1">
        <v>17170908</v>
      </c>
      <c r="P30" s="1">
        <v>833333</v>
      </c>
      <c r="Q30" s="1">
        <v>32302991</v>
      </c>
      <c r="R30" s="1">
        <v>0</v>
      </c>
      <c r="S30" s="1">
        <v>7500000</v>
      </c>
      <c r="T30" s="1">
        <v>0</v>
      </c>
      <c r="U30" s="1">
        <v>18703221</v>
      </c>
      <c r="V30" s="1">
        <v>3127182</v>
      </c>
      <c r="W30" s="1">
        <f t="shared" si="0"/>
        <v>281531310</v>
      </c>
    </row>
    <row r="31" spans="1:23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0</v>
      </c>
      <c r="L31" s="1">
        <v>0</v>
      </c>
      <c r="M31" s="1">
        <v>0</v>
      </c>
      <c r="N31" s="1">
        <v>0</v>
      </c>
      <c r="O31" s="1">
        <v>12801423</v>
      </c>
      <c r="P31" s="1">
        <v>8333333</v>
      </c>
      <c r="Q31" s="1">
        <v>22344688</v>
      </c>
      <c r="R31" s="1">
        <v>0</v>
      </c>
      <c r="S31" s="1">
        <v>7500000</v>
      </c>
      <c r="T31" s="1">
        <v>0</v>
      </c>
      <c r="U31" s="1">
        <v>23003147</v>
      </c>
      <c r="V31" s="1">
        <v>6267806</v>
      </c>
      <c r="W31" s="1">
        <f t="shared" si="0"/>
        <v>249891540</v>
      </c>
    </row>
    <row r="32" spans="1:23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1237500</v>
      </c>
      <c r="L32" s="1">
        <v>0</v>
      </c>
      <c r="M32" s="1">
        <v>0</v>
      </c>
      <c r="N32" s="1">
        <v>0</v>
      </c>
      <c r="O32" s="1">
        <v>17160344</v>
      </c>
      <c r="P32" s="1">
        <v>833333</v>
      </c>
      <c r="Q32" s="1">
        <v>30857913</v>
      </c>
      <c r="R32" s="1">
        <v>1318692</v>
      </c>
      <c r="S32" s="1">
        <v>7500000</v>
      </c>
      <c r="T32" s="1">
        <v>0</v>
      </c>
      <c r="U32" s="1">
        <v>35112907</v>
      </c>
      <c r="V32" s="1">
        <v>13563693</v>
      </c>
      <c r="W32" s="1">
        <f t="shared" si="0"/>
        <v>306996623</v>
      </c>
    </row>
    <row r="33" spans="1:23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2282803</v>
      </c>
      <c r="L33" s="1">
        <v>0</v>
      </c>
      <c r="M33" s="1">
        <v>1500000</v>
      </c>
      <c r="N33" s="1">
        <v>0</v>
      </c>
      <c r="O33" s="1">
        <v>17114771</v>
      </c>
      <c r="P33" s="1">
        <v>833333</v>
      </c>
      <c r="Q33" s="1">
        <v>34962563</v>
      </c>
      <c r="R33" s="1">
        <v>16705384</v>
      </c>
      <c r="S33" s="1">
        <v>7500000</v>
      </c>
      <c r="T33" s="1">
        <v>0</v>
      </c>
      <c r="U33" s="1">
        <v>38278099</v>
      </c>
      <c r="V33" s="1">
        <v>23864835</v>
      </c>
      <c r="W33" s="1">
        <f t="shared" si="0"/>
        <v>372882393.33333337</v>
      </c>
    </row>
    <row r="34" spans="1:23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2425478</v>
      </c>
      <c r="L34" s="1">
        <v>18750000</v>
      </c>
      <c r="M34" s="1">
        <v>0</v>
      </c>
      <c r="N34" s="1">
        <v>0</v>
      </c>
      <c r="O34" s="1">
        <v>25312892</v>
      </c>
      <c r="P34" s="1">
        <v>833333</v>
      </c>
      <c r="Q34" s="1">
        <v>35930778</v>
      </c>
      <c r="R34" s="1">
        <v>877439</v>
      </c>
      <c r="S34" s="1">
        <v>7500000</v>
      </c>
      <c r="T34" s="1">
        <v>0</v>
      </c>
      <c r="U34" s="1">
        <v>41487416</v>
      </c>
      <c r="V34" s="1">
        <v>30190482</v>
      </c>
      <c r="W34" s="1">
        <f t="shared" si="0"/>
        <v>400449380</v>
      </c>
    </row>
    <row r="35" spans="1:23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3062496</v>
      </c>
      <c r="L35" s="1">
        <v>0</v>
      </c>
      <c r="M35" s="1">
        <v>0</v>
      </c>
      <c r="N35" s="1">
        <v>0</v>
      </c>
      <c r="O35" s="1">
        <v>16785191</v>
      </c>
      <c r="P35" s="1">
        <v>2916666</v>
      </c>
      <c r="Q35" s="1">
        <v>38986931</v>
      </c>
      <c r="R35" s="1">
        <v>0</v>
      </c>
      <c r="S35" s="1">
        <v>7500000</v>
      </c>
      <c r="T35" s="1">
        <v>0</v>
      </c>
      <c r="U35" s="1">
        <v>34037933</v>
      </c>
      <c r="V35" s="1">
        <v>14543111</v>
      </c>
      <c r="W35" s="1">
        <f t="shared" si="0"/>
        <v>356991391</v>
      </c>
    </row>
    <row r="36" spans="1:23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3129937</v>
      </c>
      <c r="L36" s="1">
        <v>0</v>
      </c>
      <c r="M36" s="1">
        <v>0</v>
      </c>
      <c r="N36" s="1">
        <v>0</v>
      </c>
      <c r="O36" s="1">
        <v>16967033</v>
      </c>
      <c r="P36" s="1">
        <v>833333</v>
      </c>
      <c r="Q36" s="1">
        <v>34113564</v>
      </c>
      <c r="R36" s="1">
        <v>0</v>
      </c>
      <c r="S36" s="1">
        <v>7500000</v>
      </c>
      <c r="T36" s="1">
        <v>0</v>
      </c>
      <c r="U36" s="1">
        <v>30880791</v>
      </c>
      <c r="V36" s="1">
        <v>14265480</v>
      </c>
      <c r="W36" s="1">
        <f t="shared" si="0"/>
        <v>326295346</v>
      </c>
    </row>
    <row r="37" spans="1:23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0</v>
      </c>
      <c r="L37" s="1">
        <v>0</v>
      </c>
      <c r="M37" s="1">
        <v>0</v>
      </c>
      <c r="N37" s="1">
        <v>0</v>
      </c>
      <c r="O37" s="1">
        <v>16968090</v>
      </c>
      <c r="P37" s="1">
        <v>9166666</v>
      </c>
      <c r="Q37" s="1">
        <v>26103762</v>
      </c>
      <c r="R37" s="1">
        <v>3552942</v>
      </c>
      <c r="S37" s="1">
        <v>7500000</v>
      </c>
      <c r="T37" s="1">
        <v>2368628</v>
      </c>
      <c r="U37" s="1">
        <v>60243102</v>
      </c>
      <c r="V37" s="1">
        <v>22896737</v>
      </c>
      <c r="W37" s="1">
        <f t="shared" si="0"/>
        <v>364016688</v>
      </c>
    </row>
    <row r="38" spans="1:23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7491130</v>
      </c>
      <c r="U38" s="1">
        <v>2968051</v>
      </c>
      <c r="V38" s="1">
        <v>4559818</v>
      </c>
      <c r="W38" s="1">
        <f t="shared" si="0"/>
        <v>26688417</v>
      </c>
    </row>
    <row r="39" spans="1:23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0</v>
      </c>
      <c r="L39" s="1">
        <v>0</v>
      </c>
      <c r="M39" s="1">
        <v>0</v>
      </c>
      <c r="N39" s="1">
        <v>0</v>
      </c>
      <c r="O39" s="1">
        <v>11228318</v>
      </c>
      <c r="P39" s="1">
        <v>2916666</v>
      </c>
      <c r="Q39" s="1">
        <v>0</v>
      </c>
      <c r="R39" s="1">
        <v>0</v>
      </c>
      <c r="S39" s="1">
        <v>0</v>
      </c>
      <c r="T39" s="1">
        <v>0</v>
      </c>
      <c r="U39" s="1">
        <v>33109215</v>
      </c>
      <c r="V39" s="1">
        <v>19569320</v>
      </c>
      <c r="W39" s="1">
        <f t="shared" si="0"/>
        <v>139930449</v>
      </c>
    </row>
    <row r="40" spans="1:23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0</v>
      </c>
      <c r="L40" s="1">
        <v>0</v>
      </c>
      <c r="M40" s="1">
        <v>0</v>
      </c>
      <c r="N40" s="1">
        <v>0</v>
      </c>
      <c r="O40" s="1">
        <v>25075064</v>
      </c>
      <c r="P40" s="1">
        <v>2916666</v>
      </c>
      <c r="Q40" s="1">
        <v>30042415</v>
      </c>
      <c r="R40" s="1">
        <v>0</v>
      </c>
      <c r="S40" s="1">
        <v>7500000</v>
      </c>
      <c r="T40" s="1">
        <v>0</v>
      </c>
      <c r="U40" s="1">
        <v>54120458</v>
      </c>
      <c r="V40" s="1">
        <v>33686023</v>
      </c>
      <c r="W40" s="1">
        <f t="shared" si="0"/>
        <v>331956109</v>
      </c>
    </row>
    <row r="41" spans="1:23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0</v>
      </c>
      <c r="L41" s="1">
        <v>0</v>
      </c>
      <c r="M41" s="1">
        <v>0</v>
      </c>
      <c r="N41" s="1">
        <v>0</v>
      </c>
      <c r="O41" s="1">
        <v>17069499</v>
      </c>
      <c r="P41" s="1">
        <v>9166666</v>
      </c>
      <c r="Q41" s="1">
        <v>23153545</v>
      </c>
      <c r="R41" s="1">
        <v>0</v>
      </c>
      <c r="S41" s="1">
        <v>7500000</v>
      </c>
      <c r="T41" s="1">
        <v>0</v>
      </c>
      <c r="U41" s="1">
        <v>30247776</v>
      </c>
      <c r="V41" s="1">
        <v>16508917</v>
      </c>
      <c r="W41" s="1">
        <f t="shared" si="0"/>
        <v>271339667</v>
      </c>
    </row>
    <row r="42" spans="1:23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2782166</v>
      </c>
      <c r="L42" s="1">
        <v>0</v>
      </c>
      <c r="M42" s="1">
        <v>0</v>
      </c>
      <c r="N42" s="1">
        <v>0</v>
      </c>
      <c r="O42" s="1">
        <v>17170908</v>
      </c>
      <c r="P42" s="1">
        <v>833333</v>
      </c>
      <c r="Q42" s="1">
        <v>32302991</v>
      </c>
      <c r="R42" s="1">
        <v>594119</v>
      </c>
      <c r="S42" s="1">
        <v>7500000</v>
      </c>
      <c r="T42" s="1">
        <v>0</v>
      </c>
      <c r="U42" s="1">
        <v>35607954</v>
      </c>
      <c r="V42" s="1">
        <v>14258859</v>
      </c>
      <c r="W42" s="1">
        <f t="shared" si="0"/>
        <v>325307994</v>
      </c>
    </row>
    <row r="43" spans="1:23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2889172</v>
      </c>
      <c r="L43" s="1">
        <v>0</v>
      </c>
      <c r="M43" s="1">
        <v>0</v>
      </c>
      <c r="N43" s="1">
        <v>0</v>
      </c>
      <c r="O43" s="1">
        <v>17221612</v>
      </c>
      <c r="P43" s="1">
        <v>833333</v>
      </c>
      <c r="Q43" s="1">
        <v>34113564</v>
      </c>
      <c r="R43" s="1">
        <v>9104362</v>
      </c>
      <c r="S43" s="1">
        <v>7500000</v>
      </c>
      <c r="T43" s="1">
        <v>0</v>
      </c>
      <c r="U43" s="1">
        <v>38195801</v>
      </c>
      <c r="V43" s="1">
        <v>14566980</v>
      </c>
      <c r="W43" s="1">
        <f t="shared" si="0"/>
        <v>344089712</v>
      </c>
    </row>
    <row r="44" spans="1:23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0</v>
      </c>
      <c r="L44" s="1">
        <v>5000000</v>
      </c>
      <c r="M44" s="1">
        <v>0</v>
      </c>
      <c r="N44" s="1">
        <v>0</v>
      </c>
      <c r="O44" s="1">
        <v>19660344</v>
      </c>
      <c r="P44" s="1">
        <v>833333</v>
      </c>
      <c r="Q44" s="1">
        <v>0</v>
      </c>
      <c r="R44" s="1">
        <v>0</v>
      </c>
      <c r="S44" s="1">
        <v>0</v>
      </c>
      <c r="T44" s="1">
        <v>3778423</v>
      </c>
      <c r="U44" s="1">
        <v>41767748</v>
      </c>
      <c r="V44" s="1">
        <v>25693278</v>
      </c>
      <c r="W44" s="1">
        <f t="shared" si="0"/>
        <v>163241226.66666666</v>
      </c>
    </row>
    <row r="45" spans="1:23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2568153</v>
      </c>
      <c r="L45" s="1">
        <v>21250000</v>
      </c>
      <c r="M45" s="1">
        <v>0</v>
      </c>
      <c r="N45" s="1">
        <v>0</v>
      </c>
      <c r="O45" s="1">
        <v>25415508</v>
      </c>
      <c r="P45" s="1">
        <v>833333</v>
      </c>
      <c r="Q45" s="1">
        <v>32556514</v>
      </c>
      <c r="R45" s="1">
        <v>0</v>
      </c>
      <c r="S45" s="1">
        <v>7500000</v>
      </c>
      <c r="T45" s="1">
        <v>0</v>
      </c>
      <c r="U45" s="1">
        <v>57441280</v>
      </c>
      <c r="V45" s="1">
        <v>32631390</v>
      </c>
      <c r="W45" s="1">
        <f t="shared" si="0"/>
        <v>410124609</v>
      </c>
    </row>
    <row r="46" spans="1:23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2639491</v>
      </c>
      <c r="L46" s="1">
        <v>18750000</v>
      </c>
      <c r="M46" s="1">
        <v>166666</v>
      </c>
      <c r="N46" s="1">
        <v>0</v>
      </c>
      <c r="O46" s="1">
        <v>25161986</v>
      </c>
      <c r="P46" s="1">
        <v>2916666</v>
      </c>
      <c r="Q46" s="1">
        <v>35493150</v>
      </c>
      <c r="R46" s="1">
        <v>0</v>
      </c>
      <c r="S46" s="1">
        <v>7500000</v>
      </c>
      <c r="T46" s="1">
        <v>0</v>
      </c>
      <c r="U46" s="1">
        <v>60612835</v>
      </c>
      <c r="V46" s="1">
        <v>36356226</v>
      </c>
      <c r="W46" s="1">
        <f t="shared" si="0"/>
        <v>417706348</v>
      </c>
    </row>
    <row r="47" spans="1:23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0</v>
      </c>
      <c r="L47" s="1">
        <v>0</v>
      </c>
      <c r="M47" s="1">
        <v>0</v>
      </c>
      <c r="N47" s="1">
        <v>0</v>
      </c>
      <c r="O47" s="1">
        <v>25289652</v>
      </c>
      <c r="P47" s="1">
        <v>14166666</v>
      </c>
      <c r="Q47" s="1">
        <v>23962403</v>
      </c>
      <c r="R47" s="1">
        <v>0</v>
      </c>
      <c r="S47" s="1">
        <v>7500000</v>
      </c>
      <c r="T47" s="1">
        <v>0</v>
      </c>
      <c r="U47" s="1">
        <v>74702824</v>
      </c>
      <c r="V47" s="1">
        <v>34930982</v>
      </c>
      <c r="W47" s="1">
        <f t="shared" si="0"/>
        <v>379486956</v>
      </c>
    </row>
    <row r="48" spans="1:23" s="3" customFormat="1" x14ac:dyDescent="0.25">
      <c r="A48" s="5" t="s">
        <v>35</v>
      </c>
      <c r="B48" s="3">
        <f>SUM(B2:B47)</f>
        <v>5281518133</v>
      </c>
      <c r="C48" s="3">
        <f t="shared" ref="C48:V48" si="1">SUM(C2:C47)</f>
        <v>517750000</v>
      </c>
      <c r="D48" s="3">
        <f t="shared" si="1"/>
        <v>106550000</v>
      </c>
      <c r="E48" s="3">
        <f t="shared" si="1"/>
        <v>303380000</v>
      </c>
      <c r="F48" s="3">
        <f t="shared" si="1"/>
        <v>700639215</v>
      </c>
      <c r="G48" s="3">
        <f t="shared" si="1"/>
        <v>561666659</v>
      </c>
      <c r="H48" s="3">
        <f t="shared" si="1"/>
        <v>6958333.333333333</v>
      </c>
      <c r="I48" s="3">
        <f t="shared" si="1"/>
        <v>569330064</v>
      </c>
      <c r="J48" s="3">
        <f t="shared" si="1"/>
        <v>602429925</v>
      </c>
      <c r="K48" s="3">
        <f t="shared" si="1"/>
        <v>64981122</v>
      </c>
      <c r="L48" s="3">
        <f t="shared" si="1"/>
        <v>143125000</v>
      </c>
      <c r="M48" s="3">
        <f t="shared" si="1"/>
        <v>4999996</v>
      </c>
      <c r="N48" s="3">
        <f t="shared" si="1"/>
        <v>541666</v>
      </c>
      <c r="O48" s="3">
        <f t="shared" si="1"/>
        <v>795708556</v>
      </c>
      <c r="P48" s="3">
        <f t="shared" si="1"/>
        <v>172083315</v>
      </c>
      <c r="Q48" s="3">
        <f t="shared" si="1"/>
        <v>1238478917</v>
      </c>
      <c r="R48" s="3">
        <f t="shared" si="1"/>
        <v>89220854</v>
      </c>
      <c r="S48" s="3">
        <f t="shared" si="1"/>
        <v>274166666</v>
      </c>
      <c r="T48" s="3">
        <f t="shared" si="1"/>
        <v>28620293</v>
      </c>
      <c r="U48" s="3">
        <f t="shared" si="1"/>
        <v>1847574209</v>
      </c>
      <c r="V48" s="3">
        <f t="shared" si="1"/>
        <v>973017112</v>
      </c>
      <c r="W48" s="3">
        <f>SUM(W2:W47)</f>
        <v>14282741132.333334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8151C-149E-40C4-8B5A-F1216F1B5E1D}">
  <sheetPr codeName="Sheet7"/>
  <dimension ref="A1:AB48"/>
  <sheetViews>
    <sheetView rightToLeft="1" topLeftCell="P1" workbookViewId="0">
      <pane ySplit="1" topLeftCell="A15" activePane="bottomLeft" state="frozen"/>
      <selection activeCell="AI1" sqref="AI1"/>
      <selection pane="bottomLeft" activeCell="B48" sqref="B48:W48"/>
    </sheetView>
  </sheetViews>
  <sheetFormatPr defaultColWidth="25" defaultRowHeight="15" x14ac:dyDescent="0.25"/>
  <cols>
    <col min="1" max="1" width="10.7109375" customWidth="1"/>
    <col min="2" max="28" width="25" style="1"/>
  </cols>
  <sheetData>
    <row r="1" spans="1:24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11</v>
      </c>
      <c r="L1" s="3" t="s">
        <v>14</v>
      </c>
      <c r="M1" s="3" t="s">
        <v>15</v>
      </c>
      <c r="N1" s="3" t="s">
        <v>16</v>
      </c>
      <c r="O1" s="3" t="s">
        <v>17</v>
      </c>
      <c r="P1" s="3" t="s">
        <v>18</v>
      </c>
      <c r="Q1" s="3" t="s">
        <v>36</v>
      </c>
      <c r="R1" s="3" t="s">
        <v>22</v>
      </c>
      <c r="S1" s="3" t="s">
        <v>23</v>
      </c>
      <c r="T1" s="3" t="s">
        <v>26</v>
      </c>
      <c r="U1" s="3" t="s">
        <v>30</v>
      </c>
      <c r="V1" s="3" t="s">
        <v>31</v>
      </c>
      <c r="W1" s="3" t="s">
        <v>32</v>
      </c>
      <c r="X1" s="1" t="s">
        <v>33</v>
      </c>
    </row>
    <row r="2" spans="1:24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225357686</v>
      </c>
      <c r="L2" s="1">
        <v>2755415</v>
      </c>
      <c r="M2" s="1">
        <v>18750000</v>
      </c>
      <c r="N2" s="1">
        <v>0</v>
      </c>
      <c r="O2" s="1">
        <v>0</v>
      </c>
      <c r="P2" s="1">
        <v>25409472</v>
      </c>
      <c r="Q2" s="1">
        <v>1666666</v>
      </c>
      <c r="R2" s="1">
        <v>38418618</v>
      </c>
      <c r="S2" s="1">
        <v>0</v>
      </c>
      <c r="T2" s="1">
        <v>7500000</v>
      </c>
      <c r="U2" s="1">
        <v>0</v>
      </c>
      <c r="V2" s="1">
        <v>64170656</v>
      </c>
      <c r="W2" s="1">
        <v>32598495</v>
      </c>
      <c r="X2" s="1">
        <f>SUM(A2:W2)</f>
        <v>675522699</v>
      </c>
    </row>
    <row r="3" spans="1:24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234477258</v>
      </c>
      <c r="L3" s="1">
        <v>0</v>
      </c>
      <c r="M3" s="1">
        <v>0</v>
      </c>
      <c r="N3" s="1">
        <v>0</v>
      </c>
      <c r="O3" s="1">
        <v>0</v>
      </c>
      <c r="P3" s="1">
        <v>17170908</v>
      </c>
      <c r="Q3" s="1">
        <v>833333</v>
      </c>
      <c r="R3" s="1">
        <v>33547364</v>
      </c>
      <c r="S3" s="1">
        <v>0</v>
      </c>
      <c r="T3" s="1">
        <v>7500000</v>
      </c>
      <c r="U3" s="1">
        <v>0</v>
      </c>
      <c r="V3" s="1">
        <v>17522480</v>
      </c>
      <c r="W3" s="1">
        <v>0</v>
      </c>
      <c r="X3" s="1">
        <f t="shared" ref="X3:X47" si="0">SUM(A3:W3)</f>
        <v>520009105</v>
      </c>
    </row>
    <row r="4" spans="1:24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255195739</v>
      </c>
      <c r="L4" s="1">
        <v>2149650</v>
      </c>
      <c r="M4" s="1">
        <v>0</v>
      </c>
      <c r="N4" s="1">
        <v>0</v>
      </c>
      <c r="O4" s="1">
        <v>0</v>
      </c>
      <c r="P4" s="1">
        <v>16741730</v>
      </c>
      <c r="Q4" s="1">
        <v>4583333</v>
      </c>
      <c r="R4" s="1">
        <v>38339845</v>
      </c>
      <c r="S4" s="1">
        <v>0</v>
      </c>
      <c r="T4" s="1">
        <v>7500000</v>
      </c>
      <c r="U4" s="1">
        <v>1044552</v>
      </c>
      <c r="V4" s="1">
        <v>22181846</v>
      </c>
      <c r="W4" s="1">
        <v>16712840</v>
      </c>
      <c r="X4" s="1">
        <f t="shared" si="0"/>
        <v>600794290</v>
      </c>
    </row>
    <row r="5" spans="1:24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250115344</v>
      </c>
      <c r="L5" s="1">
        <v>3049682</v>
      </c>
      <c r="M5" s="1">
        <v>0</v>
      </c>
      <c r="N5" s="1">
        <v>0</v>
      </c>
      <c r="O5" s="1">
        <v>0</v>
      </c>
      <c r="P5" s="1">
        <v>25409472</v>
      </c>
      <c r="Q5" s="1">
        <v>833333</v>
      </c>
      <c r="R5" s="1">
        <v>38986931</v>
      </c>
      <c r="S5" s="1">
        <v>7211105</v>
      </c>
      <c r="T5" s="1">
        <v>7500000</v>
      </c>
      <c r="U5" s="1">
        <v>0</v>
      </c>
      <c r="V5" s="1">
        <v>64792687</v>
      </c>
      <c r="W5" s="1">
        <v>43690814</v>
      </c>
      <c r="X5" s="1">
        <f t="shared" si="0"/>
        <v>715129507</v>
      </c>
    </row>
    <row r="6" spans="1:24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239873626</v>
      </c>
      <c r="L6" s="1">
        <v>0</v>
      </c>
      <c r="M6" s="1">
        <v>0</v>
      </c>
      <c r="N6" s="1">
        <v>0</v>
      </c>
      <c r="O6" s="1">
        <v>0</v>
      </c>
      <c r="P6" s="1">
        <v>19670908</v>
      </c>
      <c r="Q6" s="1">
        <v>833333</v>
      </c>
      <c r="R6" s="1">
        <v>0</v>
      </c>
      <c r="S6" s="1">
        <v>0</v>
      </c>
      <c r="T6" s="1">
        <v>0</v>
      </c>
      <c r="U6" s="1">
        <v>0</v>
      </c>
      <c r="V6" s="1">
        <v>46841973</v>
      </c>
      <c r="W6" s="1">
        <v>33790392</v>
      </c>
      <c r="X6" s="1">
        <f t="shared" si="0"/>
        <v>419050399</v>
      </c>
    </row>
    <row r="7" spans="1:24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218179070</v>
      </c>
      <c r="L7" s="1">
        <v>2674555</v>
      </c>
      <c r="M7" s="1">
        <v>0</v>
      </c>
      <c r="N7" s="1">
        <v>0</v>
      </c>
      <c r="O7" s="1">
        <v>0</v>
      </c>
      <c r="P7" s="1">
        <v>12953537</v>
      </c>
      <c r="Q7" s="1">
        <v>833333</v>
      </c>
      <c r="R7" s="1">
        <v>32981164</v>
      </c>
      <c r="S7" s="1">
        <v>0</v>
      </c>
      <c r="T7" s="1">
        <v>7500000</v>
      </c>
      <c r="U7" s="1">
        <v>0</v>
      </c>
      <c r="V7" s="1">
        <v>24220831</v>
      </c>
      <c r="W7" s="1">
        <v>3082252</v>
      </c>
      <c r="X7" s="1">
        <f t="shared" si="0"/>
        <v>507974722</v>
      </c>
    </row>
    <row r="8" spans="1:24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255986312</v>
      </c>
      <c r="L8" s="1">
        <v>0</v>
      </c>
      <c r="M8" s="1">
        <v>0</v>
      </c>
      <c r="N8" s="1">
        <v>1500000</v>
      </c>
      <c r="O8" s="1">
        <v>0</v>
      </c>
      <c r="P8" s="1">
        <v>16750181</v>
      </c>
      <c r="Q8" s="1">
        <v>6666666</v>
      </c>
      <c r="R8" s="1">
        <v>34686707</v>
      </c>
      <c r="S8" s="1">
        <v>0</v>
      </c>
      <c r="T8" s="1">
        <v>7500000</v>
      </c>
      <c r="U8" s="1">
        <v>0</v>
      </c>
      <c r="V8" s="1">
        <v>32932111</v>
      </c>
      <c r="W8" s="1">
        <v>15588716</v>
      </c>
      <c r="X8" s="1">
        <f t="shared" si="0"/>
        <v>594210692</v>
      </c>
    </row>
    <row r="9" spans="1:24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225482392</v>
      </c>
      <c r="L9" s="1">
        <v>0</v>
      </c>
      <c r="M9" s="1">
        <v>0</v>
      </c>
      <c r="N9" s="1">
        <v>0</v>
      </c>
      <c r="O9" s="1">
        <v>291666</v>
      </c>
      <c r="P9" s="1">
        <v>25352128</v>
      </c>
      <c r="Q9" s="1">
        <v>13333333</v>
      </c>
      <c r="R9" s="1">
        <v>25745209</v>
      </c>
      <c r="S9" s="1">
        <v>5000000</v>
      </c>
      <c r="T9" s="1">
        <v>7500000</v>
      </c>
      <c r="U9" s="1">
        <v>3948809</v>
      </c>
      <c r="V9" s="1">
        <v>50674935</v>
      </c>
      <c r="W9" s="1">
        <v>19321808</v>
      </c>
      <c r="X9" s="1">
        <f t="shared" si="0"/>
        <v>578754495</v>
      </c>
    </row>
    <row r="10" spans="1:24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233232117</v>
      </c>
      <c r="L10" s="1">
        <v>0</v>
      </c>
      <c r="M10" s="1">
        <v>0</v>
      </c>
      <c r="N10" s="1">
        <v>0</v>
      </c>
      <c r="O10" s="1">
        <v>0</v>
      </c>
      <c r="P10" s="1">
        <v>10951858</v>
      </c>
      <c r="Q10" s="1">
        <v>2916666</v>
      </c>
      <c r="R10" s="1">
        <v>0</v>
      </c>
      <c r="S10" s="1">
        <v>12311100</v>
      </c>
      <c r="T10" s="1">
        <v>0</v>
      </c>
      <c r="U10" s="1">
        <v>0</v>
      </c>
      <c r="V10" s="1">
        <v>39914235</v>
      </c>
      <c r="W10" s="1">
        <v>17645910</v>
      </c>
      <c r="X10" s="1">
        <f t="shared" si="0"/>
        <v>385344722</v>
      </c>
    </row>
    <row r="11" spans="1:24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204485533</v>
      </c>
      <c r="L11" s="1">
        <v>2808918</v>
      </c>
      <c r="M11" s="1">
        <v>0</v>
      </c>
      <c r="N11" s="1">
        <v>0</v>
      </c>
      <c r="O11" s="1">
        <v>0</v>
      </c>
      <c r="P11" s="1">
        <v>16785191</v>
      </c>
      <c r="Q11" s="1">
        <v>2916666</v>
      </c>
      <c r="R11" s="1">
        <v>38986931</v>
      </c>
      <c r="S11" s="1">
        <v>0</v>
      </c>
      <c r="T11" s="1">
        <v>7500000</v>
      </c>
      <c r="U11" s="1">
        <v>0</v>
      </c>
      <c r="V11" s="1">
        <v>17659934</v>
      </c>
      <c r="W11" s="1">
        <v>14042216</v>
      </c>
      <c r="X11" s="1">
        <f t="shared" si="0"/>
        <v>535830646</v>
      </c>
    </row>
    <row r="12" spans="1:24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198846331</v>
      </c>
      <c r="L12" s="1">
        <v>2924841</v>
      </c>
      <c r="M12" s="1">
        <v>0</v>
      </c>
      <c r="N12" s="1">
        <v>0</v>
      </c>
      <c r="O12" s="1">
        <v>0</v>
      </c>
      <c r="P12" s="1">
        <v>17221612</v>
      </c>
      <c r="Q12" s="1">
        <v>1666666</v>
      </c>
      <c r="R12" s="1">
        <v>31845242</v>
      </c>
      <c r="S12" s="1">
        <v>6246252</v>
      </c>
      <c r="T12" s="1">
        <v>7500000</v>
      </c>
      <c r="U12" s="1">
        <v>0</v>
      </c>
      <c r="V12" s="1">
        <v>30526551</v>
      </c>
      <c r="W12" s="1">
        <v>13687080</v>
      </c>
      <c r="X12" s="1">
        <f t="shared" si="0"/>
        <v>516333454.33333337</v>
      </c>
    </row>
    <row r="13" spans="1:24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232688392</v>
      </c>
      <c r="L13" s="1">
        <v>2247134</v>
      </c>
      <c r="M13" s="1">
        <v>0</v>
      </c>
      <c r="N13" s="1">
        <v>0</v>
      </c>
      <c r="O13" s="1">
        <v>0</v>
      </c>
      <c r="P13" s="1">
        <v>17120203</v>
      </c>
      <c r="Q13" s="1">
        <v>833333</v>
      </c>
      <c r="R13" s="1">
        <v>32981164</v>
      </c>
      <c r="S13" s="1">
        <v>0</v>
      </c>
      <c r="T13" s="1">
        <v>7500000</v>
      </c>
      <c r="U13" s="1">
        <v>0</v>
      </c>
      <c r="V13" s="1">
        <v>37278263</v>
      </c>
      <c r="W13" s="1">
        <v>0</v>
      </c>
      <c r="X13" s="1">
        <f t="shared" si="0"/>
        <v>545405834</v>
      </c>
    </row>
    <row r="14" spans="1:24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208389015</v>
      </c>
      <c r="L14" s="1">
        <v>0</v>
      </c>
      <c r="M14" s="1">
        <v>0</v>
      </c>
      <c r="N14" s="1">
        <v>0</v>
      </c>
      <c r="O14" s="1">
        <v>0</v>
      </c>
      <c r="P14" s="1">
        <v>17027849</v>
      </c>
      <c r="Q14" s="1">
        <v>833333</v>
      </c>
      <c r="R14" s="1">
        <v>38339845</v>
      </c>
      <c r="S14" s="1">
        <v>0</v>
      </c>
      <c r="T14" s="1">
        <v>7500000</v>
      </c>
      <c r="U14" s="1">
        <v>2928026</v>
      </c>
      <c r="V14" s="1">
        <v>36068290</v>
      </c>
      <c r="W14" s="1">
        <v>18567858</v>
      </c>
      <c r="X14" s="1">
        <f t="shared" si="0"/>
        <v>567009311</v>
      </c>
    </row>
    <row r="15" spans="1:24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238926725</v>
      </c>
      <c r="L15" s="1">
        <v>2496816</v>
      </c>
      <c r="M15" s="1">
        <v>18750000</v>
      </c>
      <c r="N15" s="1">
        <v>166666</v>
      </c>
      <c r="O15" s="1">
        <v>0</v>
      </c>
      <c r="P15" s="1">
        <v>25300367</v>
      </c>
      <c r="Q15" s="1">
        <v>14166666</v>
      </c>
      <c r="R15" s="1">
        <v>33312856</v>
      </c>
      <c r="S15" s="1">
        <v>0</v>
      </c>
      <c r="T15" s="1">
        <v>7500000</v>
      </c>
      <c r="U15" s="1">
        <v>738837</v>
      </c>
      <c r="V15" s="1">
        <v>63124781</v>
      </c>
      <c r="W15" s="1">
        <v>32109498</v>
      </c>
      <c r="X15" s="1">
        <f t="shared" si="0"/>
        <v>687282900</v>
      </c>
    </row>
    <row r="16" spans="1:24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240422447</v>
      </c>
      <c r="L16" s="1">
        <v>3451031</v>
      </c>
      <c r="M16" s="1">
        <v>0</v>
      </c>
      <c r="N16" s="1">
        <v>0</v>
      </c>
      <c r="O16" s="1">
        <v>0</v>
      </c>
      <c r="P16" s="1">
        <v>8680179</v>
      </c>
      <c r="Q16" s="1">
        <v>8333333</v>
      </c>
      <c r="R16" s="1">
        <v>30538897</v>
      </c>
      <c r="S16" s="1">
        <v>0</v>
      </c>
      <c r="T16" s="1">
        <v>2083333</v>
      </c>
      <c r="U16" s="1">
        <v>0</v>
      </c>
      <c r="V16" s="1">
        <v>78714071</v>
      </c>
      <c r="W16" s="1">
        <v>54989965</v>
      </c>
      <c r="X16" s="1">
        <f t="shared" si="0"/>
        <v>675719096</v>
      </c>
    </row>
    <row r="17" spans="1:24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227092478</v>
      </c>
      <c r="L17" s="1">
        <v>3669942</v>
      </c>
      <c r="M17" s="1">
        <v>0</v>
      </c>
      <c r="N17" s="1">
        <v>0</v>
      </c>
      <c r="O17" s="1">
        <v>0</v>
      </c>
      <c r="P17" s="1">
        <v>17221612</v>
      </c>
      <c r="Q17" s="1">
        <v>833333</v>
      </c>
      <c r="R17" s="1">
        <v>34113564</v>
      </c>
      <c r="S17" s="1">
        <v>1000343</v>
      </c>
      <c r="T17" s="1">
        <v>7500000</v>
      </c>
      <c r="U17" s="1">
        <v>0</v>
      </c>
      <c r="V17" s="1">
        <v>33840612</v>
      </c>
      <c r="W17" s="1">
        <v>17677804</v>
      </c>
      <c r="X17" s="1">
        <f t="shared" si="0"/>
        <v>559029655</v>
      </c>
    </row>
    <row r="18" spans="1:24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241423646</v>
      </c>
      <c r="L18" s="1">
        <v>2639491</v>
      </c>
      <c r="M18" s="1">
        <v>0</v>
      </c>
      <c r="N18" s="1">
        <v>166666</v>
      </c>
      <c r="O18" s="1">
        <v>0</v>
      </c>
      <c r="P18" s="1">
        <v>25504241</v>
      </c>
      <c r="Q18" s="1">
        <v>833333</v>
      </c>
      <c r="R18" s="1">
        <v>31986088</v>
      </c>
      <c r="S18" s="1">
        <v>0</v>
      </c>
      <c r="T18" s="1">
        <v>7500000</v>
      </c>
      <c r="U18" s="1">
        <v>0</v>
      </c>
      <c r="V18" s="1">
        <v>60666997</v>
      </c>
      <c r="W18" s="1">
        <v>39330864</v>
      </c>
      <c r="X18" s="1">
        <f t="shared" si="0"/>
        <v>638760965</v>
      </c>
    </row>
    <row r="19" spans="1:24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249475720</v>
      </c>
      <c r="L19" s="1">
        <v>0</v>
      </c>
      <c r="M19" s="1">
        <v>0</v>
      </c>
      <c r="N19" s="1">
        <v>0</v>
      </c>
      <c r="O19" s="1">
        <v>0</v>
      </c>
      <c r="P19" s="1">
        <v>8736165</v>
      </c>
      <c r="Q19" s="1">
        <v>6666666</v>
      </c>
      <c r="R19" s="1">
        <v>24881422</v>
      </c>
      <c r="S19" s="1">
        <v>1987453</v>
      </c>
      <c r="T19" s="1">
        <v>7500000</v>
      </c>
      <c r="U19" s="1">
        <v>1987453</v>
      </c>
      <c r="V19" s="1">
        <v>66133448</v>
      </c>
      <c r="W19" s="1">
        <v>36966639</v>
      </c>
      <c r="X19" s="1">
        <f t="shared" si="0"/>
        <v>608917277</v>
      </c>
    </row>
    <row r="20" spans="1:24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10138666</v>
      </c>
      <c r="W20" s="1">
        <v>6692985</v>
      </c>
      <c r="X20" s="1">
        <f t="shared" si="0"/>
        <v>30495823</v>
      </c>
    </row>
    <row r="21" spans="1:24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267655740</v>
      </c>
      <c r="L21" s="1">
        <v>2969427</v>
      </c>
      <c r="M21" s="1">
        <v>20625000</v>
      </c>
      <c r="N21" s="1">
        <v>0</v>
      </c>
      <c r="O21" s="1">
        <v>0</v>
      </c>
      <c r="P21" s="1">
        <v>25161986</v>
      </c>
      <c r="Q21" s="1">
        <v>3750000</v>
      </c>
      <c r="R21" s="1">
        <v>39634017</v>
      </c>
      <c r="S21" s="1">
        <v>3850116</v>
      </c>
      <c r="T21" s="1">
        <v>7500000</v>
      </c>
      <c r="U21" s="1">
        <v>3741464</v>
      </c>
      <c r="V21" s="1">
        <v>62763281</v>
      </c>
      <c r="W21" s="1">
        <v>29586864</v>
      </c>
      <c r="X21" s="1">
        <f t="shared" si="0"/>
        <v>695232597</v>
      </c>
    </row>
    <row r="22" spans="1:24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181901616</v>
      </c>
      <c r="L22" s="1">
        <v>0</v>
      </c>
      <c r="M22" s="1">
        <v>0</v>
      </c>
      <c r="N22" s="1">
        <v>0</v>
      </c>
      <c r="O22" s="1">
        <v>250000</v>
      </c>
      <c r="P22" s="1">
        <v>17035092</v>
      </c>
      <c r="Q22" s="1">
        <v>12500000</v>
      </c>
      <c r="R22" s="1">
        <v>19871334</v>
      </c>
      <c r="S22" s="1">
        <v>0</v>
      </c>
      <c r="T22" s="1">
        <v>7500000</v>
      </c>
      <c r="U22" s="1">
        <v>0</v>
      </c>
      <c r="V22" s="1">
        <v>30453517</v>
      </c>
      <c r="W22" s="1">
        <v>13774442</v>
      </c>
      <c r="X22" s="1">
        <f t="shared" si="0"/>
        <v>434659958</v>
      </c>
    </row>
    <row r="23" spans="1:24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238126870</v>
      </c>
      <c r="L23" s="1">
        <v>2385653</v>
      </c>
      <c r="M23" s="1">
        <v>0</v>
      </c>
      <c r="N23" s="1">
        <v>1166666</v>
      </c>
      <c r="O23" s="1">
        <v>0</v>
      </c>
      <c r="P23" s="1">
        <v>25361182</v>
      </c>
      <c r="Q23" s="1">
        <v>8333333</v>
      </c>
      <c r="R23" s="1">
        <v>37237022</v>
      </c>
      <c r="S23" s="1">
        <v>19461547</v>
      </c>
      <c r="T23" s="1">
        <v>7500000</v>
      </c>
      <c r="U23" s="1">
        <v>0</v>
      </c>
      <c r="V23" s="1">
        <v>48818244</v>
      </c>
      <c r="W23" s="1">
        <v>36113350</v>
      </c>
      <c r="X23" s="1">
        <f t="shared" si="0"/>
        <v>671357636</v>
      </c>
    </row>
    <row r="24" spans="1:24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240037968</v>
      </c>
      <c r="L24" s="1">
        <v>2969427</v>
      </c>
      <c r="M24" s="1">
        <v>21250000</v>
      </c>
      <c r="N24" s="1">
        <v>0</v>
      </c>
      <c r="O24" s="1">
        <v>0</v>
      </c>
      <c r="P24" s="1">
        <v>21242805</v>
      </c>
      <c r="Q24" s="1">
        <v>833333</v>
      </c>
      <c r="R24" s="1">
        <v>38986931</v>
      </c>
      <c r="S24" s="1">
        <v>0</v>
      </c>
      <c r="T24" s="1">
        <v>7500000</v>
      </c>
      <c r="U24" s="1">
        <v>592971</v>
      </c>
      <c r="V24" s="1">
        <v>68828742</v>
      </c>
      <c r="W24" s="1">
        <v>24383286</v>
      </c>
      <c r="X24" s="1">
        <f t="shared" si="0"/>
        <v>692785277</v>
      </c>
    </row>
    <row r="25" spans="1:24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182870830</v>
      </c>
      <c r="L25" s="1">
        <v>132453</v>
      </c>
      <c r="M25" s="1">
        <v>0</v>
      </c>
      <c r="N25" s="1">
        <v>0</v>
      </c>
      <c r="O25" s="1">
        <v>0</v>
      </c>
      <c r="P25" s="1">
        <v>17094851</v>
      </c>
      <c r="Q25" s="1">
        <v>833333</v>
      </c>
      <c r="R25" s="1">
        <v>28648042</v>
      </c>
      <c r="S25" s="1">
        <v>0</v>
      </c>
      <c r="T25" s="1">
        <v>7500000</v>
      </c>
      <c r="U25" s="1">
        <v>0</v>
      </c>
      <c r="V25" s="1">
        <v>15744442</v>
      </c>
      <c r="W25" s="1">
        <v>13835828</v>
      </c>
      <c r="X25" s="1">
        <f t="shared" si="0"/>
        <v>438306809</v>
      </c>
    </row>
    <row r="26" spans="1:24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195366809</v>
      </c>
      <c r="L26" s="1">
        <v>0</v>
      </c>
      <c r="M26" s="1">
        <v>0</v>
      </c>
      <c r="N26" s="1">
        <v>0</v>
      </c>
      <c r="O26" s="1">
        <v>0</v>
      </c>
      <c r="P26" s="1">
        <v>17069499</v>
      </c>
      <c r="Q26" s="1">
        <v>833333</v>
      </c>
      <c r="R26" s="1">
        <v>23153545</v>
      </c>
      <c r="S26" s="1">
        <v>0</v>
      </c>
      <c r="T26" s="1">
        <v>7500000</v>
      </c>
      <c r="U26" s="1">
        <v>0</v>
      </c>
      <c r="V26" s="1">
        <v>31017387</v>
      </c>
      <c r="W26" s="1">
        <v>18476512</v>
      </c>
      <c r="X26" s="1">
        <f t="shared" si="0"/>
        <v>458292107</v>
      </c>
    </row>
    <row r="27" spans="1:24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8333333</v>
      </c>
      <c r="Q27" s="1">
        <v>12500000</v>
      </c>
      <c r="R27" s="1">
        <v>0</v>
      </c>
      <c r="S27" s="1">
        <v>0</v>
      </c>
      <c r="T27" s="1">
        <v>0</v>
      </c>
      <c r="U27" s="1">
        <v>0</v>
      </c>
      <c r="V27" s="1">
        <v>14194619</v>
      </c>
      <c r="W27" s="1">
        <v>7840486</v>
      </c>
      <c r="X27" s="1">
        <f t="shared" si="0"/>
        <v>57488868</v>
      </c>
    </row>
    <row r="28" spans="1:24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166666</v>
      </c>
      <c r="O28" s="1">
        <v>0</v>
      </c>
      <c r="P28" s="1">
        <v>3750000</v>
      </c>
      <c r="Q28" s="1">
        <v>0</v>
      </c>
      <c r="R28" s="1">
        <v>21549412</v>
      </c>
      <c r="S28" s="1">
        <v>0</v>
      </c>
      <c r="T28" s="1">
        <v>0</v>
      </c>
      <c r="U28" s="1">
        <v>0</v>
      </c>
      <c r="V28" s="1">
        <v>28827986</v>
      </c>
      <c r="W28" s="1">
        <v>27724453</v>
      </c>
      <c r="X28" s="1">
        <f t="shared" si="0"/>
        <v>201833106</v>
      </c>
    </row>
    <row r="29" spans="1:24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259979031</v>
      </c>
      <c r="L29" s="1">
        <v>0</v>
      </c>
      <c r="M29" s="1">
        <v>0</v>
      </c>
      <c r="N29" s="1">
        <v>0</v>
      </c>
      <c r="O29" s="1">
        <v>0</v>
      </c>
      <c r="P29" s="1">
        <v>13078652</v>
      </c>
      <c r="Q29" s="1">
        <v>2916666</v>
      </c>
      <c r="R29" s="1">
        <v>22478995</v>
      </c>
      <c r="S29" s="1">
        <v>0</v>
      </c>
      <c r="T29" s="1">
        <v>2083333</v>
      </c>
      <c r="U29" s="1">
        <v>0</v>
      </c>
      <c r="V29" s="1">
        <v>39002066</v>
      </c>
      <c r="W29" s="1">
        <v>23304636</v>
      </c>
      <c r="X29" s="1">
        <f t="shared" si="0"/>
        <v>547871718</v>
      </c>
    </row>
    <row r="30" spans="1:24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221548787</v>
      </c>
      <c r="L30" s="1">
        <v>2639491</v>
      </c>
      <c r="M30" s="1">
        <v>0</v>
      </c>
      <c r="N30" s="1">
        <v>166666</v>
      </c>
      <c r="O30" s="1">
        <v>0</v>
      </c>
      <c r="P30" s="1">
        <v>17170908</v>
      </c>
      <c r="Q30" s="1">
        <v>833333</v>
      </c>
      <c r="R30" s="1">
        <v>32302991</v>
      </c>
      <c r="S30" s="1">
        <v>0</v>
      </c>
      <c r="T30" s="1">
        <v>7500000</v>
      </c>
      <c r="U30" s="1">
        <v>0</v>
      </c>
      <c r="V30" s="1">
        <v>18703221</v>
      </c>
      <c r="W30" s="1">
        <v>3127182</v>
      </c>
      <c r="X30" s="1">
        <f t="shared" si="0"/>
        <v>503080097</v>
      </c>
    </row>
    <row r="31" spans="1:24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180690281</v>
      </c>
      <c r="L31" s="1">
        <v>0</v>
      </c>
      <c r="M31" s="1">
        <v>0</v>
      </c>
      <c r="N31" s="1">
        <v>0</v>
      </c>
      <c r="O31" s="1">
        <v>0</v>
      </c>
      <c r="P31" s="1">
        <v>12801423</v>
      </c>
      <c r="Q31" s="1">
        <v>8333333</v>
      </c>
      <c r="R31" s="1">
        <v>22344688</v>
      </c>
      <c r="S31" s="1">
        <v>0</v>
      </c>
      <c r="T31" s="1">
        <v>7500000</v>
      </c>
      <c r="U31" s="1">
        <v>0</v>
      </c>
      <c r="V31" s="1">
        <v>23003147</v>
      </c>
      <c r="W31" s="1">
        <v>6267806</v>
      </c>
      <c r="X31" s="1">
        <f t="shared" si="0"/>
        <v>430581821</v>
      </c>
    </row>
    <row r="32" spans="1:24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213071655</v>
      </c>
      <c r="L32" s="1">
        <v>1237500</v>
      </c>
      <c r="M32" s="1">
        <v>0</v>
      </c>
      <c r="N32" s="1">
        <v>0</v>
      </c>
      <c r="O32" s="1">
        <v>0</v>
      </c>
      <c r="P32" s="1">
        <v>17160344</v>
      </c>
      <c r="Q32" s="1">
        <v>833333</v>
      </c>
      <c r="R32" s="1">
        <v>30857913</v>
      </c>
      <c r="S32" s="1">
        <v>1318692</v>
      </c>
      <c r="T32" s="1">
        <v>7500000</v>
      </c>
      <c r="U32" s="1">
        <v>0</v>
      </c>
      <c r="V32" s="1">
        <v>35112907</v>
      </c>
      <c r="W32" s="1">
        <v>13563693</v>
      </c>
      <c r="X32" s="1">
        <f t="shared" si="0"/>
        <v>520068278</v>
      </c>
    </row>
    <row r="33" spans="1:24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225658474</v>
      </c>
      <c r="L33" s="1">
        <v>2282803</v>
      </c>
      <c r="M33" s="1">
        <v>0</v>
      </c>
      <c r="N33" s="1">
        <v>1500000</v>
      </c>
      <c r="O33" s="1">
        <v>0</v>
      </c>
      <c r="P33" s="1">
        <v>17114771</v>
      </c>
      <c r="Q33" s="1">
        <v>833333</v>
      </c>
      <c r="R33" s="1">
        <v>34962563</v>
      </c>
      <c r="S33" s="1">
        <v>16705384</v>
      </c>
      <c r="T33" s="1">
        <v>7500000</v>
      </c>
      <c r="U33" s="1">
        <v>0</v>
      </c>
      <c r="V33" s="1">
        <v>38278099</v>
      </c>
      <c r="W33" s="1">
        <v>23864835</v>
      </c>
      <c r="X33" s="1">
        <f t="shared" si="0"/>
        <v>598540867.33333337</v>
      </c>
    </row>
    <row r="34" spans="1:24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197595505</v>
      </c>
      <c r="L34" s="1">
        <v>2425478</v>
      </c>
      <c r="M34" s="1">
        <v>18750000</v>
      </c>
      <c r="N34" s="1">
        <v>0</v>
      </c>
      <c r="O34" s="1">
        <v>0</v>
      </c>
      <c r="P34" s="1">
        <v>25312892</v>
      </c>
      <c r="Q34" s="1">
        <v>833333</v>
      </c>
      <c r="R34" s="1">
        <v>35930778</v>
      </c>
      <c r="S34" s="1">
        <v>877439</v>
      </c>
      <c r="T34" s="1">
        <v>7500000</v>
      </c>
      <c r="U34" s="1">
        <v>0</v>
      </c>
      <c r="V34" s="1">
        <v>41487416</v>
      </c>
      <c r="W34" s="1">
        <v>30190482</v>
      </c>
      <c r="X34" s="1">
        <f t="shared" si="0"/>
        <v>598044885</v>
      </c>
    </row>
    <row r="35" spans="1:24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243463791</v>
      </c>
      <c r="L35" s="1">
        <v>3062496</v>
      </c>
      <c r="M35" s="1">
        <v>0</v>
      </c>
      <c r="N35" s="1">
        <v>0</v>
      </c>
      <c r="O35" s="1">
        <v>0</v>
      </c>
      <c r="P35" s="1">
        <v>16785191</v>
      </c>
      <c r="Q35" s="1">
        <v>2916666</v>
      </c>
      <c r="R35" s="1">
        <v>38986931</v>
      </c>
      <c r="S35" s="1">
        <v>0</v>
      </c>
      <c r="T35" s="1">
        <v>7500000</v>
      </c>
      <c r="U35" s="1">
        <v>0</v>
      </c>
      <c r="V35" s="1">
        <v>34037933</v>
      </c>
      <c r="W35" s="1">
        <v>14543111</v>
      </c>
      <c r="X35" s="1">
        <f t="shared" si="0"/>
        <v>600455182</v>
      </c>
    </row>
    <row r="36" spans="1:24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240143654</v>
      </c>
      <c r="L36" s="1">
        <v>3129937</v>
      </c>
      <c r="M36" s="1">
        <v>0</v>
      </c>
      <c r="N36" s="1">
        <v>0</v>
      </c>
      <c r="O36" s="1">
        <v>0</v>
      </c>
      <c r="P36" s="1">
        <v>16967033</v>
      </c>
      <c r="Q36" s="1">
        <v>833333</v>
      </c>
      <c r="R36" s="1">
        <v>34113564</v>
      </c>
      <c r="S36" s="1">
        <v>0</v>
      </c>
      <c r="T36" s="1">
        <v>7500000</v>
      </c>
      <c r="U36" s="1">
        <v>0</v>
      </c>
      <c r="V36" s="1">
        <v>30880791</v>
      </c>
      <c r="W36" s="1">
        <v>14265480</v>
      </c>
      <c r="X36" s="1">
        <f t="shared" si="0"/>
        <v>566439000</v>
      </c>
    </row>
    <row r="37" spans="1:24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247844080</v>
      </c>
      <c r="L37" s="1">
        <v>0</v>
      </c>
      <c r="M37" s="1">
        <v>0</v>
      </c>
      <c r="N37" s="1">
        <v>0</v>
      </c>
      <c r="O37" s="1">
        <v>0</v>
      </c>
      <c r="P37" s="1">
        <v>16968090</v>
      </c>
      <c r="Q37" s="1">
        <v>9166666</v>
      </c>
      <c r="R37" s="1">
        <v>26103762</v>
      </c>
      <c r="S37" s="1">
        <v>3552942</v>
      </c>
      <c r="T37" s="1">
        <v>7500000</v>
      </c>
      <c r="U37" s="1">
        <v>2368628</v>
      </c>
      <c r="V37" s="1">
        <v>60243102</v>
      </c>
      <c r="W37" s="1">
        <v>22896737</v>
      </c>
      <c r="X37" s="1">
        <f t="shared" si="0"/>
        <v>611860768</v>
      </c>
    </row>
    <row r="38" spans="1:24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7491130</v>
      </c>
      <c r="V38" s="1">
        <v>2968051</v>
      </c>
      <c r="W38" s="1">
        <v>4559818</v>
      </c>
      <c r="X38" s="1">
        <f t="shared" si="0"/>
        <v>26688417</v>
      </c>
    </row>
    <row r="39" spans="1:24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240524004</v>
      </c>
      <c r="L39" s="1">
        <v>0</v>
      </c>
      <c r="M39" s="1">
        <v>0</v>
      </c>
      <c r="N39" s="1">
        <v>0</v>
      </c>
      <c r="O39" s="1">
        <v>0</v>
      </c>
      <c r="P39" s="1">
        <v>11228318</v>
      </c>
      <c r="Q39" s="1">
        <v>2916666</v>
      </c>
      <c r="R39" s="1">
        <v>0</v>
      </c>
      <c r="S39" s="1">
        <v>0</v>
      </c>
      <c r="T39" s="1">
        <v>0</v>
      </c>
      <c r="U39" s="1">
        <v>0</v>
      </c>
      <c r="V39" s="1">
        <v>33109215</v>
      </c>
      <c r="W39" s="1">
        <v>19569320</v>
      </c>
      <c r="X39" s="1">
        <f t="shared" si="0"/>
        <v>380454453</v>
      </c>
    </row>
    <row r="40" spans="1:24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236536203</v>
      </c>
      <c r="L40" s="1">
        <v>0</v>
      </c>
      <c r="M40" s="1">
        <v>0</v>
      </c>
      <c r="N40" s="1">
        <v>0</v>
      </c>
      <c r="O40" s="1">
        <v>0</v>
      </c>
      <c r="P40" s="1">
        <v>25075064</v>
      </c>
      <c r="Q40" s="1">
        <v>2916666</v>
      </c>
      <c r="R40" s="1">
        <v>30042415</v>
      </c>
      <c r="S40" s="1">
        <v>0</v>
      </c>
      <c r="T40" s="1">
        <v>7500000</v>
      </c>
      <c r="U40" s="1">
        <v>0</v>
      </c>
      <c r="V40" s="1">
        <v>54120458</v>
      </c>
      <c r="W40" s="1">
        <v>33686023</v>
      </c>
      <c r="X40" s="1">
        <f t="shared" si="0"/>
        <v>568492312</v>
      </c>
    </row>
    <row r="41" spans="1:24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248997261</v>
      </c>
      <c r="L41" s="1">
        <v>0</v>
      </c>
      <c r="M41" s="1">
        <v>0</v>
      </c>
      <c r="N41" s="1">
        <v>0</v>
      </c>
      <c r="O41" s="1">
        <v>0</v>
      </c>
      <c r="P41" s="1">
        <v>17069499</v>
      </c>
      <c r="Q41" s="1">
        <v>9166666</v>
      </c>
      <c r="R41" s="1">
        <v>23153545</v>
      </c>
      <c r="S41" s="1">
        <v>0</v>
      </c>
      <c r="T41" s="1">
        <v>7500000</v>
      </c>
      <c r="U41" s="1">
        <v>0</v>
      </c>
      <c r="V41" s="1">
        <v>30247776</v>
      </c>
      <c r="W41" s="1">
        <v>16508917</v>
      </c>
      <c r="X41" s="1">
        <f t="shared" si="0"/>
        <v>520336928</v>
      </c>
    </row>
    <row r="42" spans="1:24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233253368</v>
      </c>
      <c r="L42" s="1">
        <v>2782166</v>
      </c>
      <c r="M42" s="1">
        <v>0</v>
      </c>
      <c r="N42" s="1">
        <v>0</v>
      </c>
      <c r="O42" s="1">
        <v>0</v>
      </c>
      <c r="P42" s="1">
        <v>17170908</v>
      </c>
      <c r="Q42" s="1">
        <v>833333</v>
      </c>
      <c r="R42" s="1">
        <v>32302991</v>
      </c>
      <c r="S42" s="1">
        <v>594119</v>
      </c>
      <c r="T42" s="1">
        <v>7500000</v>
      </c>
      <c r="U42" s="1">
        <v>0</v>
      </c>
      <c r="V42" s="1">
        <v>35607954</v>
      </c>
      <c r="W42" s="1">
        <v>14258859</v>
      </c>
      <c r="X42" s="1">
        <f t="shared" si="0"/>
        <v>558561362</v>
      </c>
    </row>
    <row r="43" spans="1:24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238388761</v>
      </c>
      <c r="L43" s="1">
        <v>2889172</v>
      </c>
      <c r="M43" s="1">
        <v>0</v>
      </c>
      <c r="N43" s="1">
        <v>0</v>
      </c>
      <c r="O43" s="1">
        <v>0</v>
      </c>
      <c r="P43" s="1">
        <v>17221612</v>
      </c>
      <c r="Q43" s="1">
        <v>833333</v>
      </c>
      <c r="R43" s="1">
        <v>34113564</v>
      </c>
      <c r="S43" s="1">
        <v>9104362</v>
      </c>
      <c r="T43" s="1">
        <v>7500000</v>
      </c>
      <c r="U43" s="1">
        <v>0</v>
      </c>
      <c r="V43" s="1">
        <v>38195801</v>
      </c>
      <c r="W43" s="1">
        <v>14566980</v>
      </c>
      <c r="X43" s="1">
        <f t="shared" si="0"/>
        <v>582478473</v>
      </c>
    </row>
    <row r="44" spans="1:24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213715543</v>
      </c>
      <c r="L44" s="1">
        <v>0</v>
      </c>
      <c r="M44" s="1">
        <v>5000000</v>
      </c>
      <c r="N44" s="1">
        <v>0</v>
      </c>
      <c r="O44" s="1">
        <v>0</v>
      </c>
      <c r="P44" s="1">
        <v>19660344</v>
      </c>
      <c r="Q44" s="1">
        <v>833333</v>
      </c>
      <c r="R44" s="1">
        <v>0</v>
      </c>
      <c r="S44" s="1">
        <v>0</v>
      </c>
      <c r="T44" s="1">
        <v>0</v>
      </c>
      <c r="U44" s="1">
        <v>3778423</v>
      </c>
      <c r="V44" s="1">
        <v>41767748</v>
      </c>
      <c r="W44" s="1">
        <v>25693278</v>
      </c>
      <c r="X44" s="1">
        <f t="shared" si="0"/>
        <v>376956769.66666669</v>
      </c>
    </row>
    <row r="45" spans="1:24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252695251</v>
      </c>
      <c r="L45" s="1">
        <v>2568153</v>
      </c>
      <c r="M45" s="1">
        <v>21250000</v>
      </c>
      <c r="N45" s="1">
        <v>0</v>
      </c>
      <c r="O45" s="1">
        <v>0</v>
      </c>
      <c r="P45" s="1">
        <v>25415508</v>
      </c>
      <c r="Q45" s="1">
        <v>833333</v>
      </c>
      <c r="R45" s="1">
        <v>32556514</v>
      </c>
      <c r="S45" s="1">
        <v>0</v>
      </c>
      <c r="T45" s="1">
        <v>7500000</v>
      </c>
      <c r="U45" s="1">
        <v>0</v>
      </c>
      <c r="V45" s="1">
        <v>57441280</v>
      </c>
      <c r="W45" s="1">
        <v>32631390</v>
      </c>
      <c r="X45" s="1">
        <f t="shared" si="0"/>
        <v>662819860</v>
      </c>
    </row>
    <row r="46" spans="1:24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257908423</v>
      </c>
      <c r="L46" s="1">
        <v>2639491</v>
      </c>
      <c r="M46" s="1">
        <v>18750000</v>
      </c>
      <c r="N46" s="1">
        <v>166666</v>
      </c>
      <c r="O46" s="1">
        <v>0</v>
      </c>
      <c r="P46" s="1">
        <v>25161986</v>
      </c>
      <c r="Q46" s="1">
        <v>2916666</v>
      </c>
      <c r="R46" s="1">
        <v>35493150</v>
      </c>
      <c r="S46" s="1">
        <v>0</v>
      </c>
      <c r="T46" s="1">
        <v>7500000</v>
      </c>
      <c r="U46" s="1">
        <v>0</v>
      </c>
      <c r="V46" s="1">
        <v>60612835</v>
      </c>
      <c r="W46" s="1">
        <v>36356226</v>
      </c>
      <c r="X46" s="1">
        <f t="shared" si="0"/>
        <v>675614771</v>
      </c>
    </row>
    <row r="47" spans="1:24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207465539</v>
      </c>
      <c r="L47" s="1">
        <v>0</v>
      </c>
      <c r="M47" s="1">
        <v>0</v>
      </c>
      <c r="N47" s="1">
        <v>0</v>
      </c>
      <c r="O47" s="1">
        <v>0</v>
      </c>
      <c r="P47" s="1">
        <v>25289652</v>
      </c>
      <c r="Q47" s="1">
        <v>14166666</v>
      </c>
      <c r="R47" s="1">
        <v>23962403</v>
      </c>
      <c r="S47" s="1">
        <v>0</v>
      </c>
      <c r="T47" s="1">
        <v>7500000</v>
      </c>
      <c r="U47" s="1">
        <v>0</v>
      </c>
      <c r="V47" s="1">
        <v>74702824</v>
      </c>
      <c r="W47" s="1">
        <v>34930982</v>
      </c>
      <c r="X47" s="1">
        <f t="shared" si="0"/>
        <v>586952495</v>
      </c>
    </row>
    <row r="48" spans="1:24" s="3" customFormat="1" x14ac:dyDescent="0.25">
      <c r="A48" s="5" t="s">
        <v>35</v>
      </c>
      <c r="B48" s="3">
        <f>SUM(B2:B47)</f>
        <v>5281518133</v>
      </c>
      <c r="C48" s="3">
        <f t="shared" ref="C48:W48" si="1">SUM(C2:C47)</f>
        <v>517750000</v>
      </c>
      <c r="D48" s="3">
        <f t="shared" si="1"/>
        <v>106550000</v>
      </c>
      <c r="E48" s="3">
        <f t="shared" si="1"/>
        <v>303380000</v>
      </c>
      <c r="F48" s="3">
        <f t="shared" si="1"/>
        <v>700639215</v>
      </c>
      <c r="G48" s="3">
        <f t="shared" si="1"/>
        <v>561666659</v>
      </c>
      <c r="H48" s="3">
        <f t="shared" si="1"/>
        <v>6958333.333333333</v>
      </c>
      <c r="I48" s="3">
        <f t="shared" si="1"/>
        <v>569330064</v>
      </c>
      <c r="J48" s="3">
        <f t="shared" si="1"/>
        <v>602429925</v>
      </c>
      <c r="K48" s="3">
        <f t="shared" si="1"/>
        <v>9645089275</v>
      </c>
      <c r="L48" s="3">
        <f t="shared" si="1"/>
        <v>64981122</v>
      </c>
      <c r="M48" s="3">
        <f t="shared" si="1"/>
        <v>143125000</v>
      </c>
      <c r="N48" s="3">
        <f t="shared" si="1"/>
        <v>4999996</v>
      </c>
      <c r="O48" s="3">
        <f t="shared" si="1"/>
        <v>541666</v>
      </c>
      <c r="P48" s="3">
        <f t="shared" si="1"/>
        <v>795708556</v>
      </c>
      <c r="Q48" s="3">
        <f t="shared" si="1"/>
        <v>172083315</v>
      </c>
      <c r="R48" s="3">
        <f t="shared" si="1"/>
        <v>1238478917</v>
      </c>
      <c r="S48" s="3">
        <f t="shared" si="1"/>
        <v>89220854</v>
      </c>
      <c r="T48" s="3">
        <f t="shared" si="1"/>
        <v>274166666</v>
      </c>
      <c r="U48" s="3">
        <f t="shared" si="1"/>
        <v>28620293</v>
      </c>
      <c r="V48" s="3">
        <f t="shared" si="1"/>
        <v>1847574209</v>
      </c>
      <c r="W48" s="3">
        <f t="shared" si="1"/>
        <v>973017112</v>
      </c>
      <c r="X48" s="3">
        <f>SUM(X2:X47)</f>
        <v>23927830407.333332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732B-1298-4700-A709-2F7D4A758946}">
  <sheetPr codeName="Sheet8"/>
  <dimension ref="A1:AA48"/>
  <sheetViews>
    <sheetView rightToLeft="1" topLeftCell="O1" workbookViewId="0">
      <pane ySplit="1" topLeftCell="A15" activePane="bottomLeft" state="frozen"/>
      <selection activeCell="AI1" sqref="AI1"/>
      <selection pane="bottomLeft" activeCell="B48" sqref="B48:V48"/>
    </sheetView>
  </sheetViews>
  <sheetFormatPr defaultColWidth="25" defaultRowHeight="15" x14ac:dyDescent="0.25"/>
  <cols>
    <col min="1" max="1" width="10.7109375" customWidth="1"/>
    <col min="2" max="27" width="25" style="1"/>
  </cols>
  <sheetData>
    <row r="1" spans="1:23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36</v>
      </c>
      <c r="Q1" s="3" t="s">
        <v>22</v>
      </c>
      <c r="R1" s="3" t="s">
        <v>23</v>
      </c>
      <c r="S1" s="3" t="s">
        <v>26</v>
      </c>
      <c r="T1" s="3" t="s">
        <v>30</v>
      </c>
      <c r="U1" s="3" t="s">
        <v>31</v>
      </c>
      <c r="V1" s="3" t="s">
        <v>32</v>
      </c>
      <c r="W1" s="1" t="s">
        <v>33</v>
      </c>
    </row>
    <row r="2" spans="1:23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2755415</v>
      </c>
      <c r="L2" s="1">
        <v>18750000</v>
      </c>
      <c r="M2" s="1">
        <v>0</v>
      </c>
      <c r="N2" s="1">
        <v>0</v>
      </c>
      <c r="O2" s="1">
        <v>25409472</v>
      </c>
      <c r="P2" s="1">
        <v>1666666</v>
      </c>
      <c r="Q2" s="1">
        <v>38418618</v>
      </c>
      <c r="R2" s="1">
        <v>0</v>
      </c>
      <c r="S2" s="1">
        <v>7500000</v>
      </c>
      <c r="T2" s="1">
        <v>0</v>
      </c>
      <c r="U2" s="1">
        <v>64170656</v>
      </c>
      <c r="V2" s="1">
        <v>32598495</v>
      </c>
      <c r="W2" s="1">
        <f>SUM(A2:V2)</f>
        <v>450165013</v>
      </c>
    </row>
    <row r="3" spans="1:23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0</v>
      </c>
      <c r="L3" s="1">
        <v>0</v>
      </c>
      <c r="M3" s="1">
        <v>0</v>
      </c>
      <c r="N3" s="1">
        <v>0</v>
      </c>
      <c r="O3" s="1">
        <v>17170908</v>
      </c>
      <c r="P3" s="1">
        <v>833333</v>
      </c>
      <c r="Q3" s="1">
        <v>33547364</v>
      </c>
      <c r="R3" s="1">
        <v>0</v>
      </c>
      <c r="S3" s="1">
        <v>7500000</v>
      </c>
      <c r="T3" s="1">
        <v>0</v>
      </c>
      <c r="U3" s="1">
        <v>17522480</v>
      </c>
      <c r="V3" s="1">
        <v>0</v>
      </c>
      <c r="W3" s="1">
        <f t="shared" ref="W3:W47" si="0">SUM(A3:V3)</f>
        <v>285531847</v>
      </c>
    </row>
    <row r="4" spans="1:23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2149650</v>
      </c>
      <c r="L4" s="1">
        <v>0</v>
      </c>
      <c r="M4" s="1">
        <v>0</v>
      </c>
      <c r="N4" s="1">
        <v>0</v>
      </c>
      <c r="O4" s="1">
        <v>16741730</v>
      </c>
      <c r="P4" s="1">
        <v>4583333</v>
      </c>
      <c r="Q4" s="1">
        <v>38339845</v>
      </c>
      <c r="R4" s="1">
        <v>0</v>
      </c>
      <c r="S4" s="1">
        <v>7500000</v>
      </c>
      <c r="T4" s="1">
        <v>1044552</v>
      </c>
      <c r="U4" s="1">
        <v>22181846</v>
      </c>
      <c r="V4" s="1">
        <v>16712840</v>
      </c>
      <c r="W4" s="1">
        <f t="shared" si="0"/>
        <v>345598551</v>
      </c>
    </row>
    <row r="5" spans="1:23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3049682</v>
      </c>
      <c r="L5" s="1">
        <v>0</v>
      </c>
      <c r="M5" s="1">
        <v>0</v>
      </c>
      <c r="N5" s="1">
        <v>0</v>
      </c>
      <c r="O5" s="1">
        <v>25409472</v>
      </c>
      <c r="P5" s="1">
        <v>833333</v>
      </c>
      <c r="Q5" s="1">
        <v>38986931</v>
      </c>
      <c r="R5" s="1">
        <v>7211105</v>
      </c>
      <c r="S5" s="1">
        <v>7500000</v>
      </c>
      <c r="T5" s="1">
        <v>0</v>
      </c>
      <c r="U5" s="1">
        <v>64792687</v>
      </c>
      <c r="V5" s="1">
        <v>43690814</v>
      </c>
      <c r="W5" s="1">
        <f t="shared" si="0"/>
        <v>465014163</v>
      </c>
    </row>
    <row r="6" spans="1:23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0</v>
      </c>
      <c r="L6" s="1">
        <v>0</v>
      </c>
      <c r="M6" s="1">
        <v>0</v>
      </c>
      <c r="N6" s="1">
        <v>0</v>
      </c>
      <c r="O6" s="1">
        <v>19670908</v>
      </c>
      <c r="P6" s="1">
        <v>833333</v>
      </c>
      <c r="Q6" s="1">
        <v>0</v>
      </c>
      <c r="R6" s="1">
        <v>0</v>
      </c>
      <c r="S6" s="1">
        <v>0</v>
      </c>
      <c r="T6" s="1">
        <v>0</v>
      </c>
      <c r="U6" s="1">
        <v>46841973</v>
      </c>
      <c r="V6" s="1">
        <v>33790392</v>
      </c>
      <c r="W6" s="1">
        <f t="shared" si="0"/>
        <v>179176773</v>
      </c>
    </row>
    <row r="7" spans="1:23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2674555</v>
      </c>
      <c r="L7" s="1">
        <v>0</v>
      </c>
      <c r="M7" s="1">
        <v>0</v>
      </c>
      <c r="N7" s="1">
        <v>0</v>
      </c>
      <c r="O7" s="1">
        <v>12953537</v>
      </c>
      <c r="P7" s="1">
        <v>833333</v>
      </c>
      <c r="Q7" s="1">
        <v>32981164</v>
      </c>
      <c r="R7" s="1">
        <v>0</v>
      </c>
      <c r="S7" s="1">
        <v>7500000</v>
      </c>
      <c r="T7" s="1">
        <v>0</v>
      </c>
      <c r="U7" s="1">
        <v>24220831</v>
      </c>
      <c r="V7" s="1">
        <v>3082252</v>
      </c>
      <c r="W7" s="1">
        <f t="shared" si="0"/>
        <v>289795652</v>
      </c>
    </row>
    <row r="8" spans="1:23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0</v>
      </c>
      <c r="L8" s="1">
        <v>0</v>
      </c>
      <c r="M8" s="1">
        <v>1500000</v>
      </c>
      <c r="N8" s="1">
        <v>0</v>
      </c>
      <c r="O8" s="1">
        <v>16750181</v>
      </c>
      <c r="P8" s="1">
        <v>6666666</v>
      </c>
      <c r="Q8" s="1">
        <v>34686707</v>
      </c>
      <c r="R8" s="1">
        <v>0</v>
      </c>
      <c r="S8" s="1">
        <v>7500000</v>
      </c>
      <c r="T8" s="1">
        <v>0</v>
      </c>
      <c r="U8" s="1">
        <v>32932111</v>
      </c>
      <c r="V8" s="1">
        <v>15588716</v>
      </c>
      <c r="W8" s="1">
        <f t="shared" si="0"/>
        <v>338224380</v>
      </c>
    </row>
    <row r="9" spans="1:23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0</v>
      </c>
      <c r="L9" s="1">
        <v>0</v>
      </c>
      <c r="M9" s="1">
        <v>0</v>
      </c>
      <c r="N9" s="1">
        <v>291666</v>
      </c>
      <c r="O9" s="1">
        <v>25352128</v>
      </c>
      <c r="P9" s="1">
        <v>13333333</v>
      </c>
      <c r="Q9" s="1">
        <v>25745209</v>
      </c>
      <c r="R9" s="1">
        <v>5000000</v>
      </c>
      <c r="S9" s="1">
        <v>7500000</v>
      </c>
      <c r="T9" s="1">
        <v>3948809</v>
      </c>
      <c r="U9" s="1">
        <v>50674935</v>
      </c>
      <c r="V9" s="1">
        <v>19321808</v>
      </c>
      <c r="W9" s="1">
        <f t="shared" si="0"/>
        <v>353272103</v>
      </c>
    </row>
    <row r="10" spans="1:23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0</v>
      </c>
      <c r="L10" s="1">
        <v>0</v>
      </c>
      <c r="M10" s="1">
        <v>0</v>
      </c>
      <c r="N10" s="1">
        <v>0</v>
      </c>
      <c r="O10" s="1">
        <v>10951858</v>
      </c>
      <c r="P10" s="1">
        <v>2916666</v>
      </c>
      <c r="Q10" s="1">
        <v>0</v>
      </c>
      <c r="R10" s="1">
        <v>12311100</v>
      </c>
      <c r="S10" s="1">
        <v>0</v>
      </c>
      <c r="T10" s="1">
        <v>0</v>
      </c>
      <c r="U10" s="1">
        <v>39914235</v>
      </c>
      <c r="V10" s="1">
        <v>17645910</v>
      </c>
      <c r="W10" s="1">
        <f t="shared" si="0"/>
        <v>152112605</v>
      </c>
    </row>
    <row r="11" spans="1:23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2808918</v>
      </c>
      <c r="L11" s="1">
        <v>0</v>
      </c>
      <c r="M11" s="1">
        <v>0</v>
      </c>
      <c r="N11" s="1">
        <v>0</v>
      </c>
      <c r="O11" s="1">
        <v>16785191</v>
      </c>
      <c r="P11" s="1">
        <v>2916666</v>
      </c>
      <c r="Q11" s="1">
        <v>38986931</v>
      </c>
      <c r="R11" s="1">
        <v>0</v>
      </c>
      <c r="S11" s="1">
        <v>7500000</v>
      </c>
      <c r="T11" s="1">
        <v>0</v>
      </c>
      <c r="U11" s="1">
        <v>17659934</v>
      </c>
      <c r="V11" s="1">
        <v>14042216</v>
      </c>
      <c r="W11" s="1">
        <f t="shared" si="0"/>
        <v>331345113</v>
      </c>
    </row>
    <row r="12" spans="1:23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2924841</v>
      </c>
      <c r="L12" s="1">
        <v>0</v>
      </c>
      <c r="M12" s="1">
        <v>0</v>
      </c>
      <c r="N12" s="1">
        <v>0</v>
      </c>
      <c r="O12" s="1">
        <v>17221612</v>
      </c>
      <c r="P12" s="1">
        <v>1666666</v>
      </c>
      <c r="Q12" s="1">
        <v>31845242</v>
      </c>
      <c r="R12" s="1">
        <v>6246252</v>
      </c>
      <c r="S12" s="1">
        <v>7500000</v>
      </c>
      <c r="T12" s="1">
        <v>0</v>
      </c>
      <c r="U12" s="1">
        <v>30526551</v>
      </c>
      <c r="V12" s="1">
        <v>13687080</v>
      </c>
      <c r="W12" s="1">
        <f t="shared" si="0"/>
        <v>317487123.33333337</v>
      </c>
    </row>
    <row r="13" spans="1:23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2247134</v>
      </c>
      <c r="L13" s="1">
        <v>0</v>
      </c>
      <c r="M13" s="1">
        <v>0</v>
      </c>
      <c r="N13" s="1">
        <v>0</v>
      </c>
      <c r="O13" s="1">
        <v>17120203</v>
      </c>
      <c r="P13" s="1">
        <v>833333</v>
      </c>
      <c r="Q13" s="1">
        <v>32981164</v>
      </c>
      <c r="R13" s="1">
        <v>0</v>
      </c>
      <c r="S13" s="1">
        <v>7500000</v>
      </c>
      <c r="T13" s="1">
        <v>0</v>
      </c>
      <c r="U13" s="1">
        <v>37278263</v>
      </c>
      <c r="V13" s="1">
        <v>0</v>
      </c>
      <c r="W13" s="1">
        <f t="shared" si="0"/>
        <v>312717442</v>
      </c>
    </row>
    <row r="14" spans="1:23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0</v>
      </c>
      <c r="L14" s="1">
        <v>0</v>
      </c>
      <c r="M14" s="1">
        <v>0</v>
      </c>
      <c r="N14" s="1">
        <v>0</v>
      </c>
      <c r="O14" s="1">
        <v>17027849</v>
      </c>
      <c r="P14" s="1">
        <v>833333</v>
      </c>
      <c r="Q14" s="1">
        <v>38339845</v>
      </c>
      <c r="R14" s="1">
        <v>0</v>
      </c>
      <c r="S14" s="1">
        <v>7500000</v>
      </c>
      <c r="T14" s="1">
        <v>2928026</v>
      </c>
      <c r="U14" s="1">
        <v>36068290</v>
      </c>
      <c r="V14" s="1">
        <v>18567858</v>
      </c>
      <c r="W14" s="1">
        <f t="shared" si="0"/>
        <v>358620296</v>
      </c>
    </row>
    <row r="15" spans="1:23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2496816</v>
      </c>
      <c r="L15" s="1">
        <v>18750000</v>
      </c>
      <c r="M15" s="1">
        <v>166666</v>
      </c>
      <c r="N15" s="1">
        <v>0</v>
      </c>
      <c r="O15" s="1">
        <v>25300367</v>
      </c>
      <c r="P15" s="1">
        <v>14166666</v>
      </c>
      <c r="Q15" s="1">
        <v>33312856</v>
      </c>
      <c r="R15" s="1">
        <v>0</v>
      </c>
      <c r="S15" s="1">
        <v>7500000</v>
      </c>
      <c r="T15" s="1">
        <v>738837</v>
      </c>
      <c r="U15" s="1">
        <v>63124781</v>
      </c>
      <c r="V15" s="1">
        <v>32109498</v>
      </c>
      <c r="W15" s="1">
        <f t="shared" si="0"/>
        <v>448356175</v>
      </c>
    </row>
    <row r="16" spans="1:23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3451031</v>
      </c>
      <c r="L16" s="1">
        <v>0</v>
      </c>
      <c r="M16" s="1">
        <v>0</v>
      </c>
      <c r="N16" s="1">
        <v>0</v>
      </c>
      <c r="O16" s="1">
        <v>8680179</v>
      </c>
      <c r="P16" s="1">
        <v>8333333</v>
      </c>
      <c r="Q16" s="1">
        <v>30538897</v>
      </c>
      <c r="R16" s="1">
        <v>0</v>
      </c>
      <c r="S16" s="1">
        <v>2083333</v>
      </c>
      <c r="T16" s="1">
        <v>0</v>
      </c>
      <c r="U16" s="1">
        <v>78714071</v>
      </c>
      <c r="V16" s="1">
        <v>54989965</v>
      </c>
      <c r="W16" s="1">
        <f t="shared" si="0"/>
        <v>435296649</v>
      </c>
    </row>
    <row r="17" spans="1:23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3669942</v>
      </c>
      <c r="L17" s="1">
        <v>0</v>
      </c>
      <c r="M17" s="1">
        <v>0</v>
      </c>
      <c r="N17" s="1">
        <v>0</v>
      </c>
      <c r="O17" s="1">
        <v>17221612</v>
      </c>
      <c r="P17" s="1">
        <v>833333</v>
      </c>
      <c r="Q17" s="1">
        <v>34113564</v>
      </c>
      <c r="R17" s="1">
        <v>1000343</v>
      </c>
      <c r="S17" s="1">
        <v>7500000</v>
      </c>
      <c r="T17" s="1">
        <v>0</v>
      </c>
      <c r="U17" s="1">
        <v>33840612</v>
      </c>
      <c r="V17" s="1">
        <v>17677804</v>
      </c>
      <c r="W17" s="1">
        <f t="shared" si="0"/>
        <v>331937177</v>
      </c>
    </row>
    <row r="18" spans="1:23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2639491</v>
      </c>
      <c r="L18" s="1">
        <v>0</v>
      </c>
      <c r="M18" s="1">
        <v>166666</v>
      </c>
      <c r="N18" s="1">
        <v>0</v>
      </c>
      <c r="O18" s="1">
        <v>25504241</v>
      </c>
      <c r="P18" s="1">
        <v>833333</v>
      </c>
      <c r="Q18" s="1">
        <v>31986088</v>
      </c>
      <c r="R18" s="1">
        <v>0</v>
      </c>
      <c r="S18" s="1">
        <v>7500000</v>
      </c>
      <c r="T18" s="1">
        <v>0</v>
      </c>
      <c r="U18" s="1">
        <v>60666997</v>
      </c>
      <c r="V18" s="1">
        <v>39330864</v>
      </c>
      <c r="W18" s="1">
        <f t="shared" si="0"/>
        <v>397337319</v>
      </c>
    </row>
    <row r="19" spans="1:23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0</v>
      </c>
      <c r="L19" s="1">
        <v>0</v>
      </c>
      <c r="M19" s="1">
        <v>0</v>
      </c>
      <c r="N19" s="1">
        <v>0</v>
      </c>
      <c r="O19" s="1">
        <v>8736165</v>
      </c>
      <c r="P19" s="1">
        <v>6666666</v>
      </c>
      <c r="Q19" s="1">
        <v>24881422</v>
      </c>
      <c r="R19" s="1">
        <v>1987453</v>
      </c>
      <c r="S19" s="1">
        <v>7500000</v>
      </c>
      <c r="T19" s="1">
        <v>1987453</v>
      </c>
      <c r="U19" s="1">
        <v>66133448</v>
      </c>
      <c r="V19" s="1">
        <v>36966639</v>
      </c>
      <c r="W19" s="1">
        <f t="shared" si="0"/>
        <v>359441557</v>
      </c>
    </row>
    <row r="20" spans="1:23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10138666</v>
      </c>
      <c r="V20" s="1">
        <v>6692985</v>
      </c>
      <c r="W20" s="1">
        <f t="shared" si="0"/>
        <v>30495823</v>
      </c>
    </row>
    <row r="21" spans="1:23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2969427</v>
      </c>
      <c r="L21" s="1">
        <v>20625000</v>
      </c>
      <c r="M21" s="1">
        <v>0</v>
      </c>
      <c r="N21" s="1">
        <v>0</v>
      </c>
      <c r="O21" s="1">
        <v>25161986</v>
      </c>
      <c r="P21" s="1">
        <v>3750000</v>
      </c>
      <c r="Q21" s="1">
        <v>39634017</v>
      </c>
      <c r="R21" s="1">
        <v>3850116</v>
      </c>
      <c r="S21" s="1">
        <v>7500000</v>
      </c>
      <c r="T21" s="1">
        <v>3741464</v>
      </c>
      <c r="U21" s="1">
        <v>62763281</v>
      </c>
      <c r="V21" s="1">
        <v>29586864</v>
      </c>
      <c r="W21" s="1">
        <f t="shared" si="0"/>
        <v>427576857</v>
      </c>
    </row>
    <row r="22" spans="1:23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0</v>
      </c>
      <c r="L22" s="1">
        <v>0</v>
      </c>
      <c r="M22" s="1">
        <v>0</v>
      </c>
      <c r="N22" s="1">
        <v>250000</v>
      </c>
      <c r="O22" s="1">
        <v>17035092</v>
      </c>
      <c r="P22" s="1">
        <v>12500000</v>
      </c>
      <c r="Q22" s="1">
        <v>19871334</v>
      </c>
      <c r="R22" s="1">
        <v>0</v>
      </c>
      <c r="S22" s="1">
        <v>7500000</v>
      </c>
      <c r="T22" s="1">
        <v>0</v>
      </c>
      <c r="U22" s="1">
        <v>30453517</v>
      </c>
      <c r="V22" s="1">
        <v>13774442</v>
      </c>
      <c r="W22" s="1">
        <f t="shared" si="0"/>
        <v>252758342</v>
      </c>
    </row>
    <row r="23" spans="1:23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2385653</v>
      </c>
      <c r="L23" s="1">
        <v>0</v>
      </c>
      <c r="M23" s="1">
        <v>1166666</v>
      </c>
      <c r="N23" s="1">
        <v>0</v>
      </c>
      <c r="O23" s="1">
        <v>25361182</v>
      </c>
      <c r="P23" s="1">
        <v>8333333</v>
      </c>
      <c r="Q23" s="1">
        <v>37237022</v>
      </c>
      <c r="R23" s="1">
        <v>19461547</v>
      </c>
      <c r="S23" s="1">
        <v>7500000</v>
      </c>
      <c r="T23" s="1">
        <v>0</v>
      </c>
      <c r="U23" s="1">
        <v>48818244</v>
      </c>
      <c r="V23" s="1">
        <v>36113350</v>
      </c>
      <c r="W23" s="1">
        <f t="shared" si="0"/>
        <v>433230766</v>
      </c>
    </row>
    <row r="24" spans="1:23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2969427</v>
      </c>
      <c r="L24" s="1">
        <v>21250000</v>
      </c>
      <c r="M24" s="1">
        <v>0</v>
      </c>
      <c r="N24" s="1">
        <v>0</v>
      </c>
      <c r="O24" s="1">
        <v>21242805</v>
      </c>
      <c r="P24" s="1">
        <v>833333</v>
      </c>
      <c r="Q24" s="1">
        <v>38986931</v>
      </c>
      <c r="R24" s="1">
        <v>0</v>
      </c>
      <c r="S24" s="1">
        <v>7500000</v>
      </c>
      <c r="T24" s="1">
        <v>592971</v>
      </c>
      <c r="U24" s="1">
        <v>68828742</v>
      </c>
      <c r="V24" s="1">
        <v>24383286</v>
      </c>
      <c r="W24" s="1">
        <f t="shared" si="0"/>
        <v>452747309</v>
      </c>
    </row>
    <row r="25" spans="1:23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132453</v>
      </c>
      <c r="L25" s="1">
        <v>0</v>
      </c>
      <c r="M25" s="1">
        <v>0</v>
      </c>
      <c r="N25" s="1">
        <v>0</v>
      </c>
      <c r="O25" s="1">
        <v>17094851</v>
      </c>
      <c r="P25" s="1">
        <v>833333</v>
      </c>
      <c r="Q25" s="1">
        <v>28648042</v>
      </c>
      <c r="R25" s="1">
        <v>0</v>
      </c>
      <c r="S25" s="1">
        <v>7500000</v>
      </c>
      <c r="T25" s="1">
        <v>0</v>
      </c>
      <c r="U25" s="1">
        <v>15744442</v>
      </c>
      <c r="V25" s="1">
        <v>13835828</v>
      </c>
      <c r="W25" s="1">
        <f t="shared" si="0"/>
        <v>255435979</v>
      </c>
    </row>
    <row r="26" spans="1:23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0</v>
      </c>
      <c r="L26" s="1">
        <v>0</v>
      </c>
      <c r="M26" s="1">
        <v>0</v>
      </c>
      <c r="N26" s="1">
        <v>0</v>
      </c>
      <c r="O26" s="1">
        <v>17069499</v>
      </c>
      <c r="P26" s="1">
        <v>833333</v>
      </c>
      <c r="Q26" s="1">
        <v>23153545</v>
      </c>
      <c r="R26" s="1">
        <v>0</v>
      </c>
      <c r="S26" s="1">
        <v>7500000</v>
      </c>
      <c r="T26" s="1">
        <v>0</v>
      </c>
      <c r="U26" s="1">
        <v>31017387</v>
      </c>
      <c r="V26" s="1">
        <v>18476512</v>
      </c>
      <c r="W26" s="1">
        <f t="shared" si="0"/>
        <v>262925298</v>
      </c>
    </row>
    <row r="27" spans="1:23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8333333</v>
      </c>
      <c r="P27" s="1">
        <v>12500000</v>
      </c>
      <c r="Q27" s="1">
        <v>0</v>
      </c>
      <c r="R27" s="1">
        <v>0</v>
      </c>
      <c r="S27" s="1">
        <v>0</v>
      </c>
      <c r="T27" s="1">
        <v>0</v>
      </c>
      <c r="U27" s="1">
        <v>14194619</v>
      </c>
      <c r="V27" s="1">
        <v>7840486</v>
      </c>
      <c r="W27" s="1">
        <f t="shared" si="0"/>
        <v>57488868</v>
      </c>
    </row>
    <row r="28" spans="1:23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166666</v>
      </c>
      <c r="N28" s="1">
        <v>0</v>
      </c>
      <c r="O28" s="1">
        <v>3750000</v>
      </c>
      <c r="P28" s="1">
        <v>0</v>
      </c>
      <c r="Q28" s="1">
        <v>21549412</v>
      </c>
      <c r="R28" s="1">
        <v>0</v>
      </c>
      <c r="S28" s="1">
        <v>0</v>
      </c>
      <c r="T28" s="1">
        <v>0</v>
      </c>
      <c r="U28" s="1">
        <v>28827986</v>
      </c>
      <c r="V28" s="1">
        <v>27724453</v>
      </c>
      <c r="W28" s="1">
        <f t="shared" si="0"/>
        <v>201833106</v>
      </c>
    </row>
    <row r="29" spans="1:23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0</v>
      </c>
      <c r="L29" s="1">
        <v>0</v>
      </c>
      <c r="M29" s="1">
        <v>0</v>
      </c>
      <c r="N29" s="1">
        <v>0</v>
      </c>
      <c r="O29" s="1">
        <v>13078652</v>
      </c>
      <c r="P29" s="1">
        <v>2916666</v>
      </c>
      <c r="Q29" s="1">
        <v>22478995</v>
      </c>
      <c r="R29" s="1">
        <v>0</v>
      </c>
      <c r="S29" s="1">
        <v>2083333</v>
      </c>
      <c r="T29" s="1">
        <v>0</v>
      </c>
      <c r="U29" s="1">
        <v>39002066</v>
      </c>
      <c r="V29" s="1">
        <v>23304636</v>
      </c>
      <c r="W29" s="1">
        <f t="shared" si="0"/>
        <v>287892687</v>
      </c>
    </row>
    <row r="30" spans="1:23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2639491</v>
      </c>
      <c r="L30" s="1">
        <v>0</v>
      </c>
      <c r="M30" s="1">
        <v>166666</v>
      </c>
      <c r="N30" s="1">
        <v>0</v>
      </c>
      <c r="O30" s="1">
        <v>17170908</v>
      </c>
      <c r="P30" s="1">
        <v>833333</v>
      </c>
      <c r="Q30" s="1">
        <v>32302991</v>
      </c>
      <c r="R30" s="1">
        <v>0</v>
      </c>
      <c r="S30" s="1">
        <v>7500000</v>
      </c>
      <c r="T30" s="1">
        <v>0</v>
      </c>
      <c r="U30" s="1">
        <v>18703221</v>
      </c>
      <c r="V30" s="1">
        <v>3127182</v>
      </c>
      <c r="W30" s="1">
        <f t="shared" si="0"/>
        <v>281531310</v>
      </c>
    </row>
    <row r="31" spans="1:23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0</v>
      </c>
      <c r="L31" s="1">
        <v>0</v>
      </c>
      <c r="M31" s="1">
        <v>0</v>
      </c>
      <c r="N31" s="1">
        <v>0</v>
      </c>
      <c r="O31" s="1">
        <v>12801423</v>
      </c>
      <c r="P31" s="1">
        <v>8333333</v>
      </c>
      <c r="Q31" s="1">
        <v>22344688</v>
      </c>
      <c r="R31" s="1">
        <v>0</v>
      </c>
      <c r="S31" s="1">
        <v>7500000</v>
      </c>
      <c r="T31" s="1">
        <v>0</v>
      </c>
      <c r="U31" s="1">
        <v>23003147</v>
      </c>
      <c r="V31" s="1">
        <v>6267806</v>
      </c>
      <c r="W31" s="1">
        <f t="shared" si="0"/>
        <v>249891540</v>
      </c>
    </row>
    <row r="32" spans="1:23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1237500</v>
      </c>
      <c r="L32" s="1">
        <v>0</v>
      </c>
      <c r="M32" s="1">
        <v>0</v>
      </c>
      <c r="N32" s="1">
        <v>0</v>
      </c>
      <c r="O32" s="1">
        <v>17160344</v>
      </c>
      <c r="P32" s="1">
        <v>833333</v>
      </c>
      <c r="Q32" s="1">
        <v>30857913</v>
      </c>
      <c r="R32" s="1">
        <v>1318692</v>
      </c>
      <c r="S32" s="1">
        <v>7500000</v>
      </c>
      <c r="T32" s="1">
        <v>0</v>
      </c>
      <c r="U32" s="1">
        <v>35112907</v>
      </c>
      <c r="V32" s="1">
        <v>13563693</v>
      </c>
      <c r="W32" s="1">
        <f t="shared" si="0"/>
        <v>306996623</v>
      </c>
    </row>
    <row r="33" spans="1:23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2282803</v>
      </c>
      <c r="L33" s="1">
        <v>0</v>
      </c>
      <c r="M33" s="1">
        <v>1500000</v>
      </c>
      <c r="N33" s="1">
        <v>0</v>
      </c>
      <c r="O33" s="1">
        <v>17114771</v>
      </c>
      <c r="P33" s="1">
        <v>833333</v>
      </c>
      <c r="Q33" s="1">
        <v>34962563</v>
      </c>
      <c r="R33" s="1">
        <v>16705384</v>
      </c>
      <c r="S33" s="1">
        <v>7500000</v>
      </c>
      <c r="T33" s="1">
        <v>0</v>
      </c>
      <c r="U33" s="1">
        <v>38278099</v>
      </c>
      <c r="V33" s="1">
        <v>23864835</v>
      </c>
      <c r="W33" s="1">
        <f t="shared" si="0"/>
        <v>372882393.33333337</v>
      </c>
    </row>
    <row r="34" spans="1:23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2425478</v>
      </c>
      <c r="L34" s="1">
        <v>18750000</v>
      </c>
      <c r="M34" s="1">
        <v>0</v>
      </c>
      <c r="N34" s="1">
        <v>0</v>
      </c>
      <c r="O34" s="1">
        <v>25312892</v>
      </c>
      <c r="P34" s="1">
        <v>833333</v>
      </c>
      <c r="Q34" s="1">
        <v>35930778</v>
      </c>
      <c r="R34" s="1">
        <v>877439</v>
      </c>
      <c r="S34" s="1">
        <v>7500000</v>
      </c>
      <c r="T34" s="1">
        <v>0</v>
      </c>
      <c r="U34" s="1">
        <v>41487416</v>
      </c>
      <c r="V34" s="1">
        <v>30190482</v>
      </c>
      <c r="W34" s="1">
        <f t="shared" si="0"/>
        <v>400449380</v>
      </c>
    </row>
    <row r="35" spans="1:23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3062496</v>
      </c>
      <c r="L35" s="1">
        <v>0</v>
      </c>
      <c r="M35" s="1">
        <v>0</v>
      </c>
      <c r="N35" s="1">
        <v>0</v>
      </c>
      <c r="O35" s="1">
        <v>16785191</v>
      </c>
      <c r="P35" s="1">
        <v>2916666</v>
      </c>
      <c r="Q35" s="1">
        <v>38986931</v>
      </c>
      <c r="R35" s="1">
        <v>0</v>
      </c>
      <c r="S35" s="1">
        <v>7500000</v>
      </c>
      <c r="T35" s="1">
        <v>0</v>
      </c>
      <c r="U35" s="1">
        <v>34037933</v>
      </c>
      <c r="V35" s="1">
        <v>14543111</v>
      </c>
      <c r="W35" s="1">
        <f t="shared" si="0"/>
        <v>356991391</v>
      </c>
    </row>
    <row r="36" spans="1:23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3129937</v>
      </c>
      <c r="L36" s="1">
        <v>0</v>
      </c>
      <c r="M36" s="1">
        <v>0</v>
      </c>
      <c r="N36" s="1">
        <v>0</v>
      </c>
      <c r="O36" s="1">
        <v>16967033</v>
      </c>
      <c r="P36" s="1">
        <v>833333</v>
      </c>
      <c r="Q36" s="1">
        <v>34113564</v>
      </c>
      <c r="R36" s="1">
        <v>0</v>
      </c>
      <c r="S36" s="1">
        <v>7500000</v>
      </c>
      <c r="T36" s="1">
        <v>0</v>
      </c>
      <c r="U36" s="1">
        <v>30880791</v>
      </c>
      <c r="V36" s="1">
        <v>14265480</v>
      </c>
      <c r="W36" s="1">
        <f t="shared" si="0"/>
        <v>326295346</v>
      </c>
    </row>
    <row r="37" spans="1:23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0</v>
      </c>
      <c r="L37" s="1">
        <v>0</v>
      </c>
      <c r="M37" s="1">
        <v>0</v>
      </c>
      <c r="N37" s="1">
        <v>0</v>
      </c>
      <c r="O37" s="1">
        <v>16968090</v>
      </c>
      <c r="P37" s="1">
        <v>9166666</v>
      </c>
      <c r="Q37" s="1">
        <v>26103762</v>
      </c>
      <c r="R37" s="1">
        <v>3552942</v>
      </c>
      <c r="S37" s="1">
        <v>7500000</v>
      </c>
      <c r="T37" s="1">
        <v>2368628</v>
      </c>
      <c r="U37" s="1">
        <v>60243102</v>
      </c>
      <c r="V37" s="1">
        <v>22896737</v>
      </c>
      <c r="W37" s="1">
        <f t="shared" si="0"/>
        <v>364016688</v>
      </c>
    </row>
    <row r="38" spans="1:23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7491130</v>
      </c>
      <c r="U38" s="1">
        <v>2968051</v>
      </c>
      <c r="V38" s="1">
        <v>4559818</v>
      </c>
      <c r="W38" s="1">
        <f t="shared" si="0"/>
        <v>26688417</v>
      </c>
    </row>
    <row r="39" spans="1:23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0</v>
      </c>
      <c r="L39" s="1">
        <v>0</v>
      </c>
      <c r="M39" s="1">
        <v>0</v>
      </c>
      <c r="N39" s="1">
        <v>0</v>
      </c>
      <c r="O39" s="1">
        <v>11228318</v>
      </c>
      <c r="P39" s="1">
        <v>2916666</v>
      </c>
      <c r="Q39" s="1">
        <v>0</v>
      </c>
      <c r="R39" s="1">
        <v>0</v>
      </c>
      <c r="S39" s="1">
        <v>0</v>
      </c>
      <c r="T39" s="1">
        <v>0</v>
      </c>
      <c r="U39" s="1">
        <v>33109215</v>
      </c>
      <c r="V39" s="1">
        <v>19569320</v>
      </c>
      <c r="W39" s="1">
        <f t="shared" si="0"/>
        <v>139930449</v>
      </c>
    </row>
    <row r="40" spans="1:23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0</v>
      </c>
      <c r="L40" s="1">
        <v>0</v>
      </c>
      <c r="M40" s="1">
        <v>0</v>
      </c>
      <c r="N40" s="1">
        <v>0</v>
      </c>
      <c r="O40" s="1">
        <v>25075064</v>
      </c>
      <c r="P40" s="1">
        <v>2916666</v>
      </c>
      <c r="Q40" s="1">
        <v>30042415</v>
      </c>
      <c r="R40" s="1">
        <v>0</v>
      </c>
      <c r="S40" s="1">
        <v>7500000</v>
      </c>
      <c r="T40" s="1">
        <v>0</v>
      </c>
      <c r="U40" s="1">
        <v>54120458</v>
      </c>
      <c r="V40" s="1">
        <v>33686023</v>
      </c>
      <c r="W40" s="1">
        <f t="shared" si="0"/>
        <v>331956109</v>
      </c>
    </row>
    <row r="41" spans="1:23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0</v>
      </c>
      <c r="L41" s="1">
        <v>0</v>
      </c>
      <c r="M41" s="1">
        <v>0</v>
      </c>
      <c r="N41" s="1">
        <v>0</v>
      </c>
      <c r="O41" s="1">
        <v>17069499</v>
      </c>
      <c r="P41" s="1">
        <v>9166666</v>
      </c>
      <c r="Q41" s="1">
        <v>23153545</v>
      </c>
      <c r="R41" s="1">
        <v>0</v>
      </c>
      <c r="S41" s="1">
        <v>7500000</v>
      </c>
      <c r="T41" s="1">
        <v>0</v>
      </c>
      <c r="U41" s="1">
        <v>30247776</v>
      </c>
      <c r="V41" s="1">
        <v>16508917</v>
      </c>
      <c r="W41" s="1">
        <f t="shared" si="0"/>
        <v>271339667</v>
      </c>
    </row>
    <row r="42" spans="1:23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2782166</v>
      </c>
      <c r="L42" s="1">
        <v>0</v>
      </c>
      <c r="M42" s="1">
        <v>0</v>
      </c>
      <c r="N42" s="1">
        <v>0</v>
      </c>
      <c r="O42" s="1">
        <v>17170908</v>
      </c>
      <c r="P42" s="1">
        <v>833333</v>
      </c>
      <c r="Q42" s="1">
        <v>32302991</v>
      </c>
      <c r="R42" s="1">
        <v>594119</v>
      </c>
      <c r="S42" s="1">
        <v>7500000</v>
      </c>
      <c r="T42" s="1">
        <v>0</v>
      </c>
      <c r="U42" s="1">
        <v>35607954</v>
      </c>
      <c r="V42" s="1">
        <v>14258859</v>
      </c>
      <c r="W42" s="1">
        <f t="shared" si="0"/>
        <v>325307994</v>
      </c>
    </row>
    <row r="43" spans="1:23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2889172</v>
      </c>
      <c r="L43" s="1">
        <v>0</v>
      </c>
      <c r="M43" s="1">
        <v>0</v>
      </c>
      <c r="N43" s="1">
        <v>0</v>
      </c>
      <c r="O43" s="1">
        <v>17221612</v>
      </c>
      <c r="P43" s="1">
        <v>833333</v>
      </c>
      <c r="Q43" s="1">
        <v>34113564</v>
      </c>
      <c r="R43" s="1">
        <v>9104362</v>
      </c>
      <c r="S43" s="1">
        <v>7500000</v>
      </c>
      <c r="T43" s="1">
        <v>0</v>
      </c>
      <c r="U43" s="1">
        <v>38195801</v>
      </c>
      <c r="V43" s="1">
        <v>14566980</v>
      </c>
      <c r="W43" s="1">
        <f t="shared" si="0"/>
        <v>344089712</v>
      </c>
    </row>
    <row r="44" spans="1:23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0</v>
      </c>
      <c r="L44" s="1">
        <v>5000000</v>
      </c>
      <c r="M44" s="1">
        <v>0</v>
      </c>
      <c r="N44" s="1">
        <v>0</v>
      </c>
      <c r="O44" s="1">
        <v>19660344</v>
      </c>
      <c r="P44" s="1">
        <v>833333</v>
      </c>
      <c r="Q44" s="1">
        <v>0</v>
      </c>
      <c r="R44" s="1">
        <v>0</v>
      </c>
      <c r="S44" s="1">
        <v>0</v>
      </c>
      <c r="T44" s="1">
        <v>3778423</v>
      </c>
      <c r="U44" s="1">
        <v>41767748</v>
      </c>
      <c r="V44" s="1">
        <v>25693278</v>
      </c>
      <c r="W44" s="1">
        <f t="shared" si="0"/>
        <v>163241226.66666666</v>
      </c>
    </row>
    <row r="45" spans="1:23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2568153</v>
      </c>
      <c r="L45" s="1">
        <v>21250000</v>
      </c>
      <c r="M45" s="1">
        <v>0</v>
      </c>
      <c r="N45" s="1">
        <v>0</v>
      </c>
      <c r="O45" s="1">
        <v>25415508</v>
      </c>
      <c r="P45" s="1">
        <v>833333</v>
      </c>
      <c r="Q45" s="1">
        <v>32556514</v>
      </c>
      <c r="R45" s="1">
        <v>0</v>
      </c>
      <c r="S45" s="1">
        <v>7500000</v>
      </c>
      <c r="T45" s="1">
        <v>0</v>
      </c>
      <c r="U45" s="1">
        <v>57441280</v>
      </c>
      <c r="V45" s="1">
        <v>32631390</v>
      </c>
      <c r="W45" s="1">
        <f t="shared" si="0"/>
        <v>410124609</v>
      </c>
    </row>
    <row r="46" spans="1:23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2639491</v>
      </c>
      <c r="L46" s="1">
        <v>18750000</v>
      </c>
      <c r="M46" s="1">
        <v>166666</v>
      </c>
      <c r="N46" s="1">
        <v>0</v>
      </c>
      <c r="O46" s="1">
        <v>25161986</v>
      </c>
      <c r="P46" s="1">
        <v>2916666</v>
      </c>
      <c r="Q46" s="1">
        <v>35493150</v>
      </c>
      <c r="R46" s="1">
        <v>0</v>
      </c>
      <c r="S46" s="1">
        <v>7500000</v>
      </c>
      <c r="T46" s="1">
        <v>0</v>
      </c>
      <c r="U46" s="1">
        <v>60612835</v>
      </c>
      <c r="V46" s="1">
        <v>36356226</v>
      </c>
      <c r="W46" s="1">
        <f t="shared" si="0"/>
        <v>417706348</v>
      </c>
    </row>
    <row r="47" spans="1:23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0</v>
      </c>
      <c r="L47" s="1">
        <v>0</v>
      </c>
      <c r="M47" s="1">
        <v>0</v>
      </c>
      <c r="N47" s="1">
        <v>0</v>
      </c>
      <c r="O47" s="1">
        <v>25289652</v>
      </c>
      <c r="P47" s="1">
        <v>14166666</v>
      </c>
      <c r="Q47" s="1">
        <v>23962403</v>
      </c>
      <c r="R47" s="1">
        <v>0</v>
      </c>
      <c r="S47" s="1">
        <v>7500000</v>
      </c>
      <c r="T47" s="1">
        <v>0</v>
      </c>
      <c r="U47" s="1">
        <v>74702824</v>
      </c>
      <c r="V47" s="1">
        <v>34930982</v>
      </c>
      <c r="W47" s="1">
        <f t="shared" si="0"/>
        <v>379486956</v>
      </c>
    </row>
    <row r="48" spans="1:23" s="3" customFormat="1" x14ac:dyDescent="0.25">
      <c r="A48" s="5" t="s">
        <v>35</v>
      </c>
      <c r="B48" s="3">
        <f>SUM(B2:B47)</f>
        <v>5281518133</v>
      </c>
      <c r="C48" s="3">
        <f t="shared" ref="C48:V48" si="1">SUM(C2:C47)</f>
        <v>517750000</v>
      </c>
      <c r="D48" s="3">
        <f t="shared" si="1"/>
        <v>106550000</v>
      </c>
      <c r="E48" s="3">
        <f t="shared" si="1"/>
        <v>303380000</v>
      </c>
      <c r="F48" s="3">
        <f t="shared" si="1"/>
        <v>700639215</v>
      </c>
      <c r="G48" s="3">
        <f t="shared" si="1"/>
        <v>561666659</v>
      </c>
      <c r="H48" s="3">
        <f t="shared" si="1"/>
        <v>6958333.333333333</v>
      </c>
      <c r="I48" s="3">
        <f t="shared" si="1"/>
        <v>569330064</v>
      </c>
      <c r="J48" s="3">
        <f t="shared" si="1"/>
        <v>602429925</v>
      </c>
      <c r="K48" s="3">
        <f t="shared" si="1"/>
        <v>64981122</v>
      </c>
      <c r="L48" s="3">
        <f t="shared" si="1"/>
        <v>143125000</v>
      </c>
      <c r="M48" s="3">
        <f t="shared" si="1"/>
        <v>4999996</v>
      </c>
      <c r="N48" s="3">
        <f t="shared" si="1"/>
        <v>541666</v>
      </c>
      <c r="O48" s="3">
        <f t="shared" si="1"/>
        <v>795708556</v>
      </c>
      <c r="P48" s="3">
        <f t="shared" si="1"/>
        <v>172083315</v>
      </c>
      <c r="Q48" s="3">
        <f t="shared" si="1"/>
        <v>1238478917</v>
      </c>
      <c r="R48" s="3">
        <f t="shared" si="1"/>
        <v>89220854</v>
      </c>
      <c r="S48" s="3">
        <f t="shared" si="1"/>
        <v>274166666</v>
      </c>
      <c r="T48" s="3">
        <f t="shared" si="1"/>
        <v>28620293</v>
      </c>
      <c r="U48" s="3">
        <f t="shared" si="1"/>
        <v>1847574209</v>
      </c>
      <c r="V48" s="3">
        <f t="shared" si="1"/>
        <v>973017112</v>
      </c>
      <c r="W48" s="3">
        <f>SUM(W2:W47)</f>
        <v>14282741132.333334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0EB4-F2CD-4104-A589-EA0F0AE489BA}">
  <sheetPr codeName="Sheet9"/>
  <dimension ref="A1:AA48"/>
  <sheetViews>
    <sheetView rightToLeft="1" topLeftCell="O1" workbookViewId="0">
      <pane ySplit="1" topLeftCell="A26" activePane="bottomLeft" state="frozen"/>
      <selection activeCell="AI1" sqref="AI1"/>
      <selection pane="bottomLeft" activeCell="B48" sqref="B48:V48"/>
    </sheetView>
  </sheetViews>
  <sheetFormatPr defaultColWidth="25" defaultRowHeight="15" x14ac:dyDescent="0.25"/>
  <cols>
    <col min="1" max="1" width="10.7109375" customWidth="1"/>
    <col min="2" max="27" width="25" style="1"/>
  </cols>
  <sheetData>
    <row r="1" spans="1:23" x14ac:dyDescent="0.25">
      <c r="A1" t="s">
        <v>34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36</v>
      </c>
      <c r="Q1" s="3" t="s">
        <v>22</v>
      </c>
      <c r="R1" s="3" t="s">
        <v>23</v>
      </c>
      <c r="S1" s="3" t="s">
        <v>26</v>
      </c>
      <c r="T1" s="3" t="s">
        <v>30</v>
      </c>
      <c r="U1" s="3" t="s">
        <v>31</v>
      </c>
      <c r="V1" s="3" t="s">
        <v>32</v>
      </c>
      <c r="W1" s="1" t="s">
        <v>33</v>
      </c>
    </row>
    <row r="2" spans="1:23" x14ac:dyDescent="0.25">
      <c r="A2">
        <v>1</v>
      </c>
      <c r="B2" s="1">
        <v>163972618</v>
      </c>
      <c r="C2" s="1">
        <v>12000000</v>
      </c>
      <c r="D2" s="1">
        <v>2950000</v>
      </c>
      <c r="E2" s="1">
        <v>7150000</v>
      </c>
      <c r="F2" s="1">
        <v>22083333</v>
      </c>
      <c r="G2" s="1">
        <v>9550000</v>
      </c>
      <c r="H2" s="1">
        <v>300000</v>
      </c>
      <c r="I2" s="1">
        <v>20929164</v>
      </c>
      <c r="J2" s="1">
        <v>19960575</v>
      </c>
      <c r="K2" s="1">
        <v>2755415</v>
      </c>
      <c r="L2" s="1">
        <v>18750000</v>
      </c>
      <c r="M2" s="1">
        <v>0</v>
      </c>
      <c r="N2" s="1">
        <v>0</v>
      </c>
      <c r="O2" s="1">
        <v>25409472</v>
      </c>
      <c r="P2" s="1">
        <v>1666666</v>
      </c>
      <c r="Q2" s="1">
        <v>38418618</v>
      </c>
      <c r="R2" s="1">
        <v>0</v>
      </c>
      <c r="S2" s="1">
        <v>7500000</v>
      </c>
      <c r="T2" s="1">
        <v>0</v>
      </c>
      <c r="U2" s="1">
        <v>64170656</v>
      </c>
      <c r="V2" s="1">
        <v>32598495</v>
      </c>
      <c r="W2" s="1">
        <f>SUM(A2:V2)</f>
        <v>450165013</v>
      </c>
    </row>
    <row r="3" spans="1:23" x14ac:dyDescent="0.25">
      <c r="A3">
        <v>2</v>
      </c>
      <c r="B3" s="1">
        <v>142701476</v>
      </c>
      <c r="C3" s="1">
        <v>12000000</v>
      </c>
      <c r="D3" s="1">
        <v>3250000</v>
      </c>
      <c r="E3" s="1">
        <v>7150000</v>
      </c>
      <c r="F3" s="1">
        <v>12083333</v>
      </c>
      <c r="G3" s="1">
        <v>17050000</v>
      </c>
      <c r="H3" s="1">
        <v>0</v>
      </c>
      <c r="I3" s="1">
        <v>4214704</v>
      </c>
      <c r="J3" s="1">
        <v>10508247</v>
      </c>
      <c r="K3" s="1">
        <v>0</v>
      </c>
      <c r="L3" s="1">
        <v>0</v>
      </c>
      <c r="M3" s="1">
        <v>0</v>
      </c>
      <c r="N3" s="1">
        <v>0</v>
      </c>
      <c r="O3" s="1">
        <v>17170908</v>
      </c>
      <c r="P3" s="1">
        <v>833333</v>
      </c>
      <c r="Q3" s="1">
        <v>33547364</v>
      </c>
      <c r="R3" s="1">
        <v>0</v>
      </c>
      <c r="S3" s="1">
        <v>7500000</v>
      </c>
      <c r="T3" s="1">
        <v>0</v>
      </c>
      <c r="U3" s="1">
        <v>17522480</v>
      </c>
      <c r="V3" s="1">
        <v>0</v>
      </c>
      <c r="W3" s="1">
        <f t="shared" ref="W3:W47" si="0">SUM(A3:V3)</f>
        <v>285531847</v>
      </c>
    </row>
    <row r="4" spans="1:23" x14ac:dyDescent="0.25">
      <c r="A4">
        <v>3</v>
      </c>
      <c r="B4" s="1">
        <v>163087402</v>
      </c>
      <c r="C4" s="1">
        <v>12000000</v>
      </c>
      <c r="D4" s="1">
        <v>3250000</v>
      </c>
      <c r="E4" s="1">
        <v>7150000</v>
      </c>
      <c r="F4" s="1">
        <v>13333333</v>
      </c>
      <c r="G4" s="1">
        <v>17050000</v>
      </c>
      <c r="H4" s="1">
        <v>0</v>
      </c>
      <c r="I4" s="1">
        <v>7964515</v>
      </c>
      <c r="J4" s="1">
        <v>12509502</v>
      </c>
      <c r="K4" s="1">
        <v>2149650</v>
      </c>
      <c r="L4" s="1">
        <v>0</v>
      </c>
      <c r="M4" s="1">
        <v>0</v>
      </c>
      <c r="N4" s="1">
        <v>0</v>
      </c>
      <c r="O4" s="1">
        <v>16741730</v>
      </c>
      <c r="P4" s="1">
        <v>4583333</v>
      </c>
      <c r="Q4" s="1">
        <v>38339845</v>
      </c>
      <c r="R4" s="1">
        <v>0</v>
      </c>
      <c r="S4" s="1">
        <v>7500000</v>
      </c>
      <c r="T4" s="1">
        <v>1044552</v>
      </c>
      <c r="U4" s="1">
        <v>22181846</v>
      </c>
      <c r="V4" s="1">
        <v>16712840</v>
      </c>
      <c r="W4" s="1">
        <f t="shared" si="0"/>
        <v>345598551</v>
      </c>
    </row>
    <row r="5" spans="1:23" x14ac:dyDescent="0.25">
      <c r="A5">
        <v>4</v>
      </c>
      <c r="B5" s="1">
        <v>165839932</v>
      </c>
      <c r="C5" s="1">
        <v>12000000</v>
      </c>
      <c r="D5" s="1">
        <v>0</v>
      </c>
      <c r="E5" s="1">
        <v>7150000</v>
      </c>
      <c r="F5" s="1">
        <v>23833333</v>
      </c>
      <c r="G5" s="1">
        <v>17050000</v>
      </c>
      <c r="H5" s="1">
        <v>250000</v>
      </c>
      <c r="I5" s="1">
        <v>24946254</v>
      </c>
      <c r="J5" s="1">
        <v>22470616</v>
      </c>
      <c r="K5" s="1">
        <v>3049682</v>
      </c>
      <c r="L5" s="1">
        <v>0</v>
      </c>
      <c r="M5" s="1">
        <v>0</v>
      </c>
      <c r="N5" s="1">
        <v>0</v>
      </c>
      <c r="O5" s="1">
        <v>25409472</v>
      </c>
      <c r="P5" s="1">
        <v>833333</v>
      </c>
      <c r="Q5" s="1">
        <v>38986931</v>
      </c>
      <c r="R5" s="1">
        <v>7211105</v>
      </c>
      <c r="S5" s="1">
        <v>7500000</v>
      </c>
      <c r="T5" s="1">
        <v>0</v>
      </c>
      <c r="U5" s="1">
        <v>64792687</v>
      </c>
      <c r="V5" s="1">
        <v>43690814</v>
      </c>
      <c r="W5" s="1">
        <f t="shared" si="0"/>
        <v>465014163</v>
      </c>
    </row>
    <row r="6" spans="1:23" x14ac:dyDescent="0.25">
      <c r="A6">
        <v>5</v>
      </c>
      <c r="B6" s="1">
        <v>0</v>
      </c>
      <c r="C6" s="1">
        <v>12000000</v>
      </c>
      <c r="D6" s="1">
        <v>300000</v>
      </c>
      <c r="E6" s="1">
        <v>7150000</v>
      </c>
      <c r="F6" s="1">
        <v>18958333</v>
      </c>
      <c r="G6" s="1">
        <v>2050000</v>
      </c>
      <c r="H6" s="1">
        <v>275000</v>
      </c>
      <c r="I6" s="1">
        <v>16738259</v>
      </c>
      <c r="J6" s="1">
        <v>20568570</v>
      </c>
      <c r="K6" s="1">
        <v>0</v>
      </c>
      <c r="L6" s="1">
        <v>0</v>
      </c>
      <c r="M6" s="1">
        <v>0</v>
      </c>
      <c r="N6" s="1">
        <v>0</v>
      </c>
      <c r="O6" s="1">
        <v>19670908</v>
      </c>
      <c r="P6" s="1">
        <v>833333</v>
      </c>
      <c r="Q6" s="1">
        <v>0</v>
      </c>
      <c r="R6" s="1">
        <v>0</v>
      </c>
      <c r="S6" s="1">
        <v>0</v>
      </c>
      <c r="T6" s="1">
        <v>0</v>
      </c>
      <c r="U6" s="1">
        <v>46841973</v>
      </c>
      <c r="V6" s="1">
        <v>33790392</v>
      </c>
      <c r="W6" s="1">
        <f t="shared" si="0"/>
        <v>179176773</v>
      </c>
    </row>
    <row r="7" spans="1:23" x14ac:dyDescent="0.25">
      <c r="A7">
        <v>6</v>
      </c>
      <c r="B7" s="1">
        <v>140293012</v>
      </c>
      <c r="C7" s="1">
        <v>12000000</v>
      </c>
      <c r="D7" s="1">
        <v>3250000</v>
      </c>
      <c r="E7" s="1">
        <v>7150000</v>
      </c>
      <c r="F7" s="1">
        <v>12500000</v>
      </c>
      <c r="G7" s="1">
        <v>17050000</v>
      </c>
      <c r="H7" s="1">
        <v>0</v>
      </c>
      <c r="I7" s="1">
        <v>5601331</v>
      </c>
      <c r="J7" s="1">
        <v>7705631</v>
      </c>
      <c r="K7" s="1">
        <v>2674555</v>
      </c>
      <c r="L7" s="1">
        <v>0</v>
      </c>
      <c r="M7" s="1">
        <v>0</v>
      </c>
      <c r="N7" s="1">
        <v>0</v>
      </c>
      <c r="O7" s="1">
        <v>12953537</v>
      </c>
      <c r="P7" s="1">
        <v>833333</v>
      </c>
      <c r="Q7" s="1">
        <v>32981164</v>
      </c>
      <c r="R7" s="1">
        <v>0</v>
      </c>
      <c r="S7" s="1">
        <v>7500000</v>
      </c>
      <c r="T7" s="1">
        <v>0</v>
      </c>
      <c r="U7" s="1">
        <v>24220831</v>
      </c>
      <c r="V7" s="1">
        <v>3082252</v>
      </c>
      <c r="W7" s="1">
        <f t="shared" si="0"/>
        <v>289795652</v>
      </c>
    </row>
    <row r="8" spans="1:23" x14ac:dyDescent="0.25">
      <c r="A8">
        <v>7</v>
      </c>
      <c r="B8" s="1">
        <v>147482489</v>
      </c>
      <c r="C8" s="1">
        <v>12000000</v>
      </c>
      <c r="D8" s="1">
        <v>3250000</v>
      </c>
      <c r="E8" s="1">
        <v>7150000</v>
      </c>
      <c r="F8" s="1">
        <v>17583333</v>
      </c>
      <c r="G8" s="1">
        <v>17050000</v>
      </c>
      <c r="H8" s="1">
        <v>0</v>
      </c>
      <c r="I8" s="1">
        <v>6658333</v>
      </c>
      <c r="J8" s="1">
        <v>11425837</v>
      </c>
      <c r="K8" s="1">
        <v>0</v>
      </c>
      <c r="L8" s="1">
        <v>0</v>
      </c>
      <c r="M8" s="1">
        <v>1500000</v>
      </c>
      <c r="N8" s="1">
        <v>0</v>
      </c>
      <c r="O8" s="1">
        <v>16750181</v>
      </c>
      <c r="P8" s="1">
        <v>6666666</v>
      </c>
      <c r="Q8" s="1">
        <v>34686707</v>
      </c>
      <c r="R8" s="1">
        <v>0</v>
      </c>
      <c r="S8" s="1">
        <v>7500000</v>
      </c>
      <c r="T8" s="1">
        <v>0</v>
      </c>
      <c r="U8" s="1">
        <v>32932111</v>
      </c>
      <c r="V8" s="1">
        <v>15588716</v>
      </c>
      <c r="W8" s="1">
        <f t="shared" si="0"/>
        <v>338224380</v>
      </c>
    </row>
    <row r="9" spans="1:23" x14ac:dyDescent="0.25">
      <c r="A9">
        <v>8</v>
      </c>
      <c r="B9" s="1">
        <v>109255521</v>
      </c>
      <c r="C9" s="1">
        <v>12000000</v>
      </c>
      <c r="D9" s="1">
        <v>300000</v>
      </c>
      <c r="E9" s="1">
        <v>7150000</v>
      </c>
      <c r="F9" s="1">
        <v>22708333</v>
      </c>
      <c r="G9" s="1">
        <v>15383333</v>
      </c>
      <c r="H9" s="1">
        <v>275000</v>
      </c>
      <c r="I9" s="1">
        <v>23638127</v>
      </c>
      <c r="J9" s="1">
        <v>11393893</v>
      </c>
      <c r="K9" s="1">
        <v>0</v>
      </c>
      <c r="L9" s="1">
        <v>0</v>
      </c>
      <c r="M9" s="1">
        <v>0</v>
      </c>
      <c r="N9" s="1">
        <v>291666</v>
      </c>
      <c r="O9" s="1">
        <v>25352128</v>
      </c>
      <c r="P9" s="1">
        <v>13333333</v>
      </c>
      <c r="Q9" s="1">
        <v>25745209</v>
      </c>
      <c r="R9" s="1">
        <v>5000000</v>
      </c>
      <c r="S9" s="1">
        <v>7500000</v>
      </c>
      <c r="T9" s="1">
        <v>3948809</v>
      </c>
      <c r="U9" s="1">
        <v>50674935</v>
      </c>
      <c r="V9" s="1">
        <v>19321808</v>
      </c>
      <c r="W9" s="1">
        <f t="shared" si="0"/>
        <v>353272103</v>
      </c>
    </row>
    <row r="10" spans="1:23" x14ac:dyDescent="0.25">
      <c r="A10">
        <v>9</v>
      </c>
      <c r="B10" s="1">
        <v>0</v>
      </c>
      <c r="C10" s="1">
        <v>12000000</v>
      </c>
      <c r="D10" s="1">
        <v>2950000</v>
      </c>
      <c r="E10" s="1">
        <v>7150000</v>
      </c>
      <c r="F10" s="1">
        <v>12083333</v>
      </c>
      <c r="G10" s="1">
        <v>14133333</v>
      </c>
      <c r="H10" s="1">
        <v>25000</v>
      </c>
      <c r="I10" s="1">
        <v>8559756</v>
      </c>
      <c r="J10" s="1">
        <v>11471405</v>
      </c>
      <c r="K10" s="1">
        <v>0</v>
      </c>
      <c r="L10" s="1">
        <v>0</v>
      </c>
      <c r="M10" s="1">
        <v>0</v>
      </c>
      <c r="N10" s="1">
        <v>0</v>
      </c>
      <c r="O10" s="1">
        <v>10951858</v>
      </c>
      <c r="P10" s="1">
        <v>2916666</v>
      </c>
      <c r="Q10" s="1">
        <v>0</v>
      </c>
      <c r="R10" s="1">
        <v>12311100</v>
      </c>
      <c r="S10" s="1">
        <v>0</v>
      </c>
      <c r="T10" s="1">
        <v>0</v>
      </c>
      <c r="U10" s="1">
        <v>39914235</v>
      </c>
      <c r="V10" s="1">
        <v>17645910</v>
      </c>
      <c r="W10" s="1">
        <f t="shared" si="0"/>
        <v>152112605</v>
      </c>
    </row>
    <row r="11" spans="1:23" x14ac:dyDescent="0.25">
      <c r="A11">
        <v>10</v>
      </c>
      <c r="B11" s="1">
        <v>165839932</v>
      </c>
      <c r="C11" s="1">
        <v>12000000</v>
      </c>
      <c r="D11" s="1">
        <v>3250000</v>
      </c>
      <c r="E11" s="1">
        <v>7150000</v>
      </c>
      <c r="F11" s="1">
        <v>11666666</v>
      </c>
      <c r="G11" s="1">
        <v>13300000</v>
      </c>
      <c r="H11" s="1">
        <v>150000</v>
      </c>
      <c r="I11" s="1">
        <v>6362418</v>
      </c>
      <c r="J11" s="1">
        <v>10926231</v>
      </c>
      <c r="K11" s="1">
        <v>2808918</v>
      </c>
      <c r="L11" s="1">
        <v>0</v>
      </c>
      <c r="M11" s="1">
        <v>0</v>
      </c>
      <c r="N11" s="1">
        <v>0</v>
      </c>
      <c r="O11" s="1">
        <v>16785191</v>
      </c>
      <c r="P11" s="1">
        <v>2916666</v>
      </c>
      <c r="Q11" s="1">
        <v>38986931</v>
      </c>
      <c r="R11" s="1">
        <v>0</v>
      </c>
      <c r="S11" s="1">
        <v>7500000</v>
      </c>
      <c r="T11" s="1">
        <v>0</v>
      </c>
      <c r="U11" s="1">
        <v>17659934</v>
      </c>
      <c r="V11" s="1">
        <v>14042216</v>
      </c>
      <c r="W11" s="1">
        <f t="shared" si="0"/>
        <v>331345113</v>
      </c>
    </row>
    <row r="12" spans="1:23" x14ac:dyDescent="0.25">
      <c r="A12">
        <v>11</v>
      </c>
      <c r="B12" s="1">
        <v>137656881</v>
      </c>
      <c r="C12" s="1">
        <v>12000000</v>
      </c>
      <c r="D12" s="1">
        <v>3250000</v>
      </c>
      <c r="E12" s="1">
        <v>7150000</v>
      </c>
      <c r="F12" s="1">
        <v>12916666</v>
      </c>
      <c r="G12" s="1">
        <v>12883333</v>
      </c>
      <c r="H12" s="1">
        <v>183333.33333333334</v>
      </c>
      <c r="I12" s="1">
        <v>9245174</v>
      </c>
      <c r="J12" s="1">
        <v>10583481</v>
      </c>
      <c r="K12" s="1">
        <v>2924841</v>
      </c>
      <c r="L12" s="1">
        <v>0</v>
      </c>
      <c r="M12" s="1">
        <v>0</v>
      </c>
      <c r="N12" s="1">
        <v>0</v>
      </c>
      <c r="O12" s="1">
        <v>17221612</v>
      </c>
      <c r="P12" s="1">
        <v>1666666</v>
      </c>
      <c r="Q12" s="1">
        <v>31845242</v>
      </c>
      <c r="R12" s="1">
        <v>6246252</v>
      </c>
      <c r="S12" s="1">
        <v>7500000</v>
      </c>
      <c r="T12" s="1">
        <v>0</v>
      </c>
      <c r="U12" s="1">
        <v>30526551</v>
      </c>
      <c r="V12" s="1">
        <v>13687080</v>
      </c>
      <c r="W12" s="1">
        <f t="shared" si="0"/>
        <v>317487123.33333337</v>
      </c>
    </row>
    <row r="13" spans="1:23" x14ac:dyDescent="0.25">
      <c r="A13">
        <v>12</v>
      </c>
      <c r="B13" s="1">
        <v>140293012</v>
      </c>
      <c r="C13" s="1">
        <v>12000000</v>
      </c>
      <c r="D13" s="1">
        <v>3250000</v>
      </c>
      <c r="E13" s="1">
        <v>7150000</v>
      </c>
      <c r="F13" s="1">
        <v>15000000</v>
      </c>
      <c r="G13" s="1">
        <v>17050000</v>
      </c>
      <c r="H13" s="1">
        <v>200000</v>
      </c>
      <c r="I13" s="1">
        <v>9400922</v>
      </c>
      <c r="J13" s="1">
        <v>10413399</v>
      </c>
      <c r="K13" s="1">
        <v>2247134</v>
      </c>
      <c r="L13" s="1">
        <v>0</v>
      </c>
      <c r="M13" s="1">
        <v>0</v>
      </c>
      <c r="N13" s="1">
        <v>0</v>
      </c>
      <c r="O13" s="1">
        <v>17120203</v>
      </c>
      <c r="P13" s="1">
        <v>833333</v>
      </c>
      <c r="Q13" s="1">
        <v>32981164</v>
      </c>
      <c r="R13" s="1">
        <v>0</v>
      </c>
      <c r="S13" s="1">
        <v>7500000</v>
      </c>
      <c r="T13" s="1">
        <v>0</v>
      </c>
      <c r="U13" s="1">
        <v>37278263</v>
      </c>
      <c r="V13" s="1">
        <v>0</v>
      </c>
      <c r="W13" s="1">
        <f t="shared" si="0"/>
        <v>312717442</v>
      </c>
    </row>
    <row r="14" spans="1:23" x14ac:dyDescent="0.25">
      <c r="A14">
        <v>13</v>
      </c>
      <c r="B14" s="1">
        <v>163087402</v>
      </c>
      <c r="C14" s="1">
        <v>12000000</v>
      </c>
      <c r="D14" s="1">
        <v>3250000</v>
      </c>
      <c r="E14" s="1">
        <v>7150000</v>
      </c>
      <c r="F14" s="1">
        <v>12916666</v>
      </c>
      <c r="G14" s="1">
        <v>13300000</v>
      </c>
      <c r="H14" s="1">
        <v>150000</v>
      </c>
      <c r="I14" s="1">
        <v>11564195</v>
      </c>
      <c r="J14" s="1">
        <v>13936819</v>
      </c>
      <c r="K14" s="1">
        <v>0</v>
      </c>
      <c r="L14" s="1">
        <v>0</v>
      </c>
      <c r="M14" s="1">
        <v>0</v>
      </c>
      <c r="N14" s="1">
        <v>0</v>
      </c>
      <c r="O14" s="1">
        <v>17027849</v>
      </c>
      <c r="P14" s="1">
        <v>833333</v>
      </c>
      <c r="Q14" s="1">
        <v>38339845</v>
      </c>
      <c r="R14" s="1">
        <v>0</v>
      </c>
      <c r="S14" s="1">
        <v>7500000</v>
      </c>
      <c r="T14" s="1">
        <v>2928026</v>
      </c>
      <c r="U14" s="1">
        <v>36068290</v>
      </c>
      <c r="V14" s="1">
        <v>18567858</v>
      </c>
      <c r="W14" s="1">
        <f t="shared" si="0"/>
        <v>358620296</v>
      </c>
    </row>
    <row r="15" spans="1:23" x14ac:dyDescent="0.25">
      <c r="A15">
        <v>14</v>
      </c>
      <c r="B15" s="1">
        <v>142479040</v>
      </c>
      <c r="C15" s="1">
        <v>12000000</v>
      </c>
      <c r="D15" s="1">
        <v>3250000</v>
      </c>
      <c r="E15" s="1">
        <v>7150000</v>
      </c>
      <c r="F15" s="1">
        <v>27500000</v>
      </c>
      <c r="G15" s="1">
        <v>17050000</v>
      </c>
      <c r="H15" s="1">
        <v>275000</v>
      </c>
      <c r="I15" s="1">
        <v>22443055</v>
      </c>
      <c r="J15" s="1">
        <v>18542579</v>
      </c>
      <c r="K15" s="1">
        <v>2496816</v>
      </c>
      <c r="L15" s="1">
        <v>18750000</v>
      </c>
      <c r="M15" s="1">
        <v>166666</v>
      </c>
      <c r="N15" s="1">
        <v>0</v>
      </c>
      <c r="O15" s="1">
        <v>25300367</v>
      </c>
      <c r="P15" s="1">
        <v>14166666</v>
      </c>
      <c r="Q15" s="1">
        <v>33312856</v>
      </c>
      <c r="R15" s="1">
        <v>0</v>
      </c>
      <c r="S15" s="1">
        <v>7500000</v>
      </c>
      <c r="T15" s="1">
        <v>738837</v>
      </c>
      <c r="U15" s="1">
        <v>63124781</v>
      </c>
      <c r="V15" s="1">
        <v>32109498</v>
      </c>
      <c r="W15" s="1">
        <f t="shared" si="0"/>
        <v>448356175</v>
      </c>
    </row>
    <row r="16" spans="1:23" x14ac:dyDescent="0.25">
      <c r="A16">
        <v>15</v>
      </c>
      <c r="B16" s="1">
        <v>146525856</v>
      </c>
      <c r="C16" s="1">
        <v>12000000</v>
      </c>
      <c r="D16" s="1">
        <v>750000</v>
      </c>
      <c r="E16" s="1">
        <v>7150000</v>
      </c>
      <c r="F16" s="1">
        <v>20375000</v>
      </c>
      <c r="G16" s="1">
        <v>13300000</v>
      </c>
      <c r="H16" s="1">
        <v>300000</v>
      </c>
      <c r="I16" s="1">
        <v>27831983</v>
      </c>
      <c r="J16" s="1">
        <v>20272986</v>
      </c>
      <c r="K16" s="1">
        <v>3451031</v>
      </c>
      <c r="L16" s="1">
        <v>0</v>
      </c>
      <c r="M16" s="1">
        <v>0</v>
      </c>
      <c r="N16" s="1">
        <v>0</v>
      </c>
      <c r="O16" s="1">
        <v>8680179</v>
      </c>
      <c r="P16" s="1">
        <v>8333333</v>
      </c>
      <c r="Q16" s="1">
        <v>30538897</v>
      </c>
      <c r="R16" s="1">
        <v>0</v>
      </c>
      <c r="S16" s="1">
        <v>2083333</v>
      </c>
      <c r="T16" s="1">
        <v>0</v>
      </c>
      <c r="U16" s="1">
        <v>78714071</v>
      </c>
      <c r="V16" s="1">
        <v>54989965</v>
      </c>
      <c r="W16" s="1">
        <f t="shared" si="0"/>
        <v>435296649</v>
      </c>
    </row>
    <row r="17" spans="1:23" x14ac:dyDescent="0.25">
      <c r="A17">
        <v>16</v>
      </c>
      <c r="B17" s="1">
        <v>145109940</v>
      </c>
      <c r="C17" s="1">
        <v>12000000</v>
      </c>
      <c r="D17" s="1">
        <v>3250000</v>
      </c>
      <c r="E17" s="1">
        <v>7150000</v>
      </c>
      <c r="F17" s="1">
        <v>12916666</v>
      </c>
      <c r="G17" s="1">
        <v>13300000</v>
      </c>
      <c r="H17" s="1">
        <v>200000</v>
      </c>
      <c r="I17" s="1">
        <v>10949502</v>
      </c>
      <c r="J17" s="1">
        <v>11203843</v>
      </c>
      <c r="K17" s="1">
        <v>3669942</v>
      </c>
      <c r="L17" s="1">
        <v>0</v>
      </c>
      <c r="M17" s="1">
        <v>0</v>
      </c>
      <c r="N17" s="1">
        <v>0</v>
      </c>
      <c r="O17" s="1">
        <v>17221612</v>
      </c>
      <c r="P17" s="1">
        <v>833333</v>
      </c>
      <c r="Q17" s="1">
        <v>34113564</v>
      </c>
      <c r="R17" s="1">
        <v>1000343</v>
      </c>
      <c r="S17" s="1">
        <v>7500000</v>
      </c>
      <c r="T17" s="1">
        <v>0</v>
      </c>
      <c r="U17" s="1">
        <v>33840612</v>
      </c>
      <c r="V17" s="1">
        <v>17677804</v>
      </c>
      <c r="W17" s="1">
        <f t="shared" si="0"/>
        <v>331937177</v>
      </c>
    </row>
    <row r="18" spans="1:23" x14ac:dyDescent="0.25">
      <c r="A18">
        <v>17</v>
      </c>
      <c r="B18" s="1">
        <v>137571569</v>
      </c>
      <c r="C18" s="1">
        <v>12000000</v>
      </c>
      <c r="D18" s="1">
        <v>300000</v>
      </c>
      <c r="E18" s="1">
        <v>7150000</v>
      </c>
      <c r="F18" s="1">
        <v>20208333</v>
      </c>
      <c r="G18" s="1">
        <v>10383333</v>
      </c>
      <c r="H18" s="1">
        <v>275000</v>
      </c>
      <c r="I18" s="1">
        <v>22249988</v>
      </c>
      <c r="J18" s="1">
        <v>18571399</v>
      </c>
      <c r="K18" s="1">
        <v>2639491</v>
      </c>
      <c r="L18" s="1">
        <v>0</v>
      </c>
      <c r="M18" s="1">
        <v>166666</v>
      </c>
      <c r="N18" s="1">
        <v>0</v>
      </c>
      <c r="O18" s="1">
        <v>25504241</v>
      </c>
      <c r="P18" s="1">
        <v>833333</v>
      </c>
      <c r="Q18" s="1">
        <v>31986088</v>
      </c>
      <c r="R18" s="1">
        <v>0</v>
      </c>
      <c r="S18" s="1">
        <v>7500000</v>
      </c>
      <c r="T18" s="1">
        <v>0</v>
      </c>
      <c r="U18" s="1">
        <v>60666997</v>
      </c>
      <c r="V18" s="1">
        <v>39330864</v>
      </c>
      <c r="W18" s="1">
        <f t="shared" si="0"/>
        <v>397337319</v>
      </c>
    </row>
    <row r="19" spans="1:23" x14ac:dyDescent="0.25">
      <c r="A19">
        <v>18</v>
      </c>
      <c r="B19" s="1">
        <v>97501694</v>
      </c>
      <c r="C19" s="1">
        <v>12000000</v>
      </c>
      <c r="D19" s="1">
        <v>0</v>
      </c>
      <c r="E19" s="1">
        <v>7150000</v>
      </c>
      <c r="F19" s="1">
        <v>22916666</v>
      </c>
      <c r="G19" s="1">
        <v>17050000</v>
      </c>
      <c r="H19" s="1">
        <v>275000</v>
      </c>
      <c r="I19" s="1">
        <v>23696487</v>
      </c>
      <c r="J19" s="1">
        <v>23992446</v>
      </c>
      <c r="K19" s="1">
        <v>0</v>
      </c>
      <c r="L19" s="1">
        <v>0</v>
      </c>
      <c r="M19" s="1">
        <v>0</v>
      </c>
      <c r="N19" s="1">
        <v>0</v>
      </c>
      <c r="O19" s="1">
        <v>8736165</v>
      </c>
      <c r="P19" s="1">
        <v>6666666</v>
      </c>
      <c r="Q19" s="1">
        <v>24881422</v>
      </c>
      <c r="R19" s="1">
        <v>1987453</v>
      </c>
      <c r="S19" s="1">
        <v>7500000</v>
      </c>
      <c r="T19" s="1">
        <v>1987453</v>
      </c>
      <c r="U19" s="1">
        <v>66133448</v>
      </c>
      <c r="V19" s="1">
        <v>36966639</v>
      </c>
      <c r="W19" s="1">
        <f t="shared" si="0"/>
        <v>359441557</v>
      </c>
    </row>
    <row r="20" spans="1:23" x14ac:dyDescent="0.25">
      <c r="A20">
        <v>19</v>
      </c>
      <c r="B20" s="1">
        <v>0</v>
      </c>
      <c r="C20" s="1">
        <v>2000000</v>
      </c>
      <c r="D20" s="1">
        <v>600000</v>
      </c>
      <c r="E20" s="1">
        <v>1320000</v>
      </c>
      <c r="F20" s="1">
        <v>4166666</v>
      </c>
      <c r="G20" s="1">
        <v>0</v>
      </c>
      <c r="H20" s="1">
        <v>0</v>
      </c>
      <c r="I20" s="1">
        <v>0</v>
      </c>
      <c r="J20" s="1">
        <v>5577487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10138666</v>
      </c>
      <c r="V20" s="1">
        <v>6692985</v>
      </c>
      <c r="W20" s="1">
        <f t="shared" si="0"/>
        <v>30495823</v>
      </c>
    </row>
    <row r="21" spans="1:23" x14ac:dyDescent="0.25">
      <c r="A21">
        <v>20</v>
      </c>
      <c r="B21" s="1">
        <v>168592462</v>
      </c>
      <c r="C21" s="1">
        <v>12000000</v>
      </c>
      <c r="D21" s="1">
        <v>3250000</v>
      </c>
      <c r="E21" s="1">
        <v>7150000</v>
      </c>
      <c r="F21" s="1">
        <v>14166666</v>
      </c>
      <c r="G21" s="1">
        <v>9550000</v>
      </c>
      <c r="H21" s="1">
        <v>50000</v>
      </c>
      <c r="I21" s="1">
        <v>4921189</v>
      </c>
      <c r="J21" s="1">
        <v>8314365</v>
      </c>
      <c r="K21" s="1">
        <v>2969427</v>
      </c>
      <c r="L21" s="1">
        <v>20625000</v>
      </c>
      <c r="M21" s="1">
        <v>0</v>
      </c>
      <c r="N21" s="1">
        <v>0</v>
      </c>
      <c r="O21" s="1">
        <v>25161986</v>
      </c>
      <c r="P21" s="1">
        <v>3750000</v>
      </c>
      <c r="Q21" s="1">
        <v>39634017</v>
      </c>
      <c r="R21" s="1">
        <v>3850116</v>
      </c>
      <c r="S21" s="1">
        <v>7500000</v>
      </c>
      <c r="T21" s="1">
        <v>3741464</v>
      </c>
      <c r="U21" s="1">
        <v>62763281</v>
      </c>
      <c r="V21" s="1">
        <v>29586864</v>
      </c>
      <c r="W21" s="1">
        <f t="shared" si="0"/>
        <v>427576857</v>
      </c>
    </row>
    <row r="22" spans="1:23" x14ac:dyDescent="0.25">
      <c r="A22">
        <v>21</v>
      </c>
      <c r="B22" s="1">
        <v>84670478</v>
      </c>
      <c r="C22" s="1">
        <v>12000000</v>
      </c>
      <c r="D22" s="1">
        <v>3250000</v>
      </c>
      <c r="E22" s="1">
        <v>7150000</v>
      </c>
      <c r="F22" s="1">
        <v>11666666</v>
      </c>
      <c r="G22" s="1">
        <v>13716666</v>
      </c>
      <c r="H22" s="1">
        <v>137500</v>
      </c>
      <c r="I22" s="1">
        <v>7452745</v>
      </c>
      <c r="J22" s="1">
        <v>11329881</v>
      </c>
      <c r="K22" s="1">
        <v>0</v>
      </c>
      <c r="L22" s="1">
        <v>0</v>
      </c>
      <c r="M22" s="1">
        <v>0</v>
      </c>
      <c r="N22" s="1">
        <v>250000</v>
      </c>
      <c r="O22" s="1">
        <v>17035092</v>
      </c>
      <c r="P22" s="1">
        <v>12500000</v>
      </c>
      <c r="Q22" s="1">
        <v>19871334</v>
      </c>
      <c r="R22" s="1">
        <v>0</v>
      </c>
      <c r="S22" s="1">
        <v>7500000</v>
      </c>
      <c r="T22" s="1">
        <v>0</v>
      </c>
      <c r="U22" s="1">
        <v>30453517</v>
      </c>
      <c r="V22" s="1">
        <v>13774442</v>
      </c>
      <c r="W22" s="1">
        <f t="shared" si="0"/>
        <v>252758342</v>
      </c>
    </row>
    <row r="23" spans="1:23" x14ac:dyDescent="0.25">
      <c r="A23">
        <v>22</v>
      </c>
      <c r="B23" s="1">
        <v>159463841</v>
      </c>
      <c r="C23" s="1">
        <v>12000000</v>
      </c>
      <c r="D23" s="1">
        <v>300000</v>
      </c>
      <c r="E23" s="1">
        <v>7150000</v>
      </c>
      <c r="F23" s="1">
        <v>16541666</v>
      </c>
      <c r="G23" s="1">
        <v>12883333</v>
      </c>
      <c r="H23" s="1">
        <v>275000</v>
      </c>
      <c r="I23" s="1">
        <v>19129064</v>
      </c>
      <c r="J23" s="1">
        <v>19110843</v>
      </c>
      <c r="K23" s="1">
        <v>2385653</v>
      </c>
      <c r="L23" s="1">
        <v>0</v>
      </c>
      <c r="M23" s="1">
        <v>1166666</v>
      </c>
      <c r="N23" s="1">
        <v>0</v>
      </c>
      <c r="O23" s="1">
        <v>25361182</v>
      </c>
      <c r="P23" s="1">
        <v>8333333</v>
      </c>
      <c r="Q23" s="1">
        <v>37237022</v>
      </c>
      <c r="R23" s="1">
        <v>19461547</v>
      </c>
      <c r="S23" s="1">
        <v>7500000</v>
      </c>
      <c r="T23" s="1">
        <v>0</v>
      </c>
      <c r="U23" s="1">
        <v>48818244</v>
      </c>
      <c r="V23" s="1">
        <v>36113350</v>
      </c>
      <c r="W23" s="1">
        <f t="shared" si="0"/>
        <v>433230766</v>
      </c>
    </row>
    <row r="24" spans="1:23" x14ac:dyDescent="0.25">
      <c r="A24">
        <v>23</v>
      </c>
      <c r="B24" s="1">
        <v>165839932</v>
      </c>
      <c r="C24" s="1">
        <v>12000000</v>
      </c>
      <c r="D24" s="1">
        <v>3250000</v>
      </c>
      <c r="E24" s="1">
        <v>7150000</v>
      </c>
      <c r="F24" s="1">
        <v>21875000</v>
      </c>
      <c r="G24" s="1">
        <v>17050000</v>
      </c>
      <c r="H24" s="1">
        <v>200000</v>
      </c>
      <c r="I24" s="1">
        <v>21681699</v>
      </c>
      <c r="J24" s="1">
        <v>17113160</v>
      </c>
      <c r="K24" s="1">
        <v>2969427</v>
      </c>
      <c r="L24" s="1">
        <v>21250000</v>
      </c>
      <c r="M24" s="1">
        <v>0</v>
      </c>
      <c r="N24" s="1">
        <v>0</v>
      </c>
      <c r="O24" s="1">
        <v>21242805</v>
      </c>
      <c r="P24" s="1">
        <v>833333</v>
      </c>
      <c r="Q24" s="1">
        <v>38986931</v>
      </c>
      <c r="R24" s="1">
        <v>0</v>
      </c>
      <c r="S24" s="1">
        <v>7500000</v>
      </c>
      <c r="T24" s="1">
        <v>592971</v>
      </c>
      <c r="U24" s="1">
        <v>68828742</v>
      </c>
      <c r="V24" s="1">
        <v>24383286</v>
      </c>
      <c r="W24" s="1">
        <f t="shared" si="0"/>
        <v>452747309</v>
      </c>
    </row>
    <row r="25" spans="1:23" x14ac:dyDescent="0.25">
      <c r="A25">
        <v>24</v>
      </c>
      <c r="B25" s="1">
        <v>121259811</v>
      </c>
      <c r="C25" s="1">
        <v>12000000</v>
      </c>
      <c r="D25" s="1">
        <v>3250000</v>
      </c>
      <c r="E25" s="1">
        <v>7150000</v>
      </c>
      <c r="F25" s="1">
        <v>10000000</v>
      </c>
      <c r="G25" s="1">
        <v>2466666</v>
      </c>
      <c r="H25" s="1">
        <v>0</v>
      </c>
      <c r="I25" s="1">
        <v>4694721</v>
      </c>
      <c r="J25" s="1">
        <v>10825808</v>
      </c>
      <c r="K25" s="1">
        <v>132453</v>
      </c>
      <c r="L25" s="1">
        <v>0</v>
      </c>
      <c r="M25" s="1">
        <v>0</v>
      </c>
      <c r="N25" s="1">
        <v>0</v>
      </c>
      <c r="O25" s="1">
        <v>17094851</v>
      </c>
      <c r="P25" s="1">
        <v>833333</v>
      </c>
      <c r="Q25" s="1">
        <v>28648042</v>
      </c>
      <c r="R25" s="1">
        <v>0</v>
      </c>
      <c r="S25" s="1">
        <v>7500000</v>
      </c>
      <c r="T25" s="1">
        <v>0</v>
      </c>
      <c r="U25" s="1">
        <v>15744442</v>
      </c>
      <c r="V25" s="1">
        <v>13835828</v>
      </c>
      <c r="W25" s="1">
        <f t="shared" si="0"/>
        <v>255435979</v>
      </c>
    </row>
    <row r="26" spans="1:23" x14ac:dyDescent="0.25">
      <c r="A26">
        <v>25</v>
      </c>
      <c r="B26" s="1">
        <v>98488963</v>
      </c>
      <c r="C26" s="1">
        <v>12000000</v>
      </c>
      <c r="D26" s="1">
        <v>3250000</v>
      </c>
      <c r="E26" s="1">
        <v>7150000</v>
      </c>
      <c r="F26" s="1">
        <v>10416666</v>
      </c>
      <c r="G26" s="1">
        <v>13716666</v>
      </c>
      <c r="H26" s="1">
        <v>0</v>
      </c>
      <c r="I26" s="1">
        <v>8271238</v>
      </c>
      <c r="J26" s="1">
        <v>11581464</v>
      </c>
      <c r="K26" s="1">
        <v>0</v>
      </c>
      <c r="L26" s="1">
        <v>0</v>
      </c>
      <c r="M26" s="1">
        <v>0</v>
      </c>
      <c r="N26" s="1">
        <v>0</v>
      </c>
      <c r="O26" s="1">
        <v>17069499</v>
      </c>
      <c r="P26" s="1">
        <v>833333</v>
      </c>
      <c r="Q26" s="1">
        <v>23153545</v>
      </c>
      <c r="R26" s="1">
        <v>0</v>
      </c>
      <c r="S26" s="1">
        <v>7500000</v>
      </c>
      <c r="T26" s="1">
        <v>0</v>
      </c>
      <c r="U26" s="1">
        <v>31017387</v>
      </c>
      <c r="V26" s="1">
        <v>18476512</v>
      </c>
      <c r="W26" s="1">
        <f t="shared" si="0"/>
        <v>262925298</v>
      </c>
    </row>
    <row r="27" spans="1:23" x14ac:dyDescent="0.25">
      <c r="A27">
        <v>26</v>
      </c>
      <c r="B27" s="1">
        <v>0</v>
      </c>
      <c r="C27" s="1">
        <v>2000000</v>
      </c>
      <c r="D27" s="1">
        <v>600000</v>
      </c>
      <c r="E27" s="1">
        <v>1320000</v>
      </c>
      <c r="F27" s="1">
        <v>4166666</v>
      </c>
      <c r="G27" s="1">
        <v>0</v>
      </c>
      <c r="H27" s="1">
        <v>0</v>
      </c>
      <c r="I27" s="1">
        <v>0</v>
      </c>
      <c r="J27" s="1">
        <v>6533738</v>
      </c>
      <c r="K27" s="1">
        <v>0</v>
      </c>
      <c r="L27" s="1">
        <v>0</v>
      </c>
      <c r="M27" s="1">
        <v>0</v>
      </c>
      <c r="N27" s="1">
        <v>0</v>
      </c>
      <c r="O27" s="1">
        <v>8333333</v>
      </c>
      <c r="P27" s="1">
        <v>12500000</v>
      </c>
      <c r="Q27" s="1">
        <v>0</v>
      </c>
      <c r="R27" s="1">
        <v>0</v>
      </c>
      <c r="S27" s="1">
        <v>0</v>
      </c>
      <c r="T27" s="1">
        <v>0</v>
      </c>
      <c r="U27" s="1">
        <v>14194619</v>
      </c>
      <c r="V27" s="1">
        <v>7840486</v>
      </c>
      <c r="W27" s="1">
        <f t="shared" si="0"/>
        <v>57488868</v>
      </c>
    </row>
    <row r="28" spans="1:23" x14ac:dyDescent="0.25">
      <c r="A28">
        <v>27</v>
      </c>
      <c r="B28" s="1">
        <v>101214562</v>
      </c>
      <c r="C28" s="1">
        <v>5000000</v>
      </c>
      <c r="D28" s="1">
        <v>300000</v>
      </c>
      <c r="E28" s="1">
        <v>3300000</v>
      </c>
      <c r="F28" s="1">
        <v>10000000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166666</v>
      </c>
      <c r="N28" s="1">
        <v>0</v>
      </c>
      <c r="O28" s="1">
        <v>3750000</v>
      </c>
      <c r="P28" s="1">
        <v>0</v>
      </c>
      <c r="Q28" s="1">
        <v>21549412</v>
      </c>
      <c r="R28" s="1">
        <v>0</v>
      </c>
      <c r="S28" s="1">
        <v>0</v>
      </c>
      <c r="T28" s="1">
        <v>0</v>
      </c>
      <c r="U28" s="1">
        <v>28827986</v>
      </c>
      <c r="V28" s="1">
        <v>27724453</v>
      </c>
      <c r="W28" s="1">
        <f t="shared" si="0"/>
        <v>201833106</v>
      </c>
    </row>
    <row r="29" spans="1:23" x14ac:dyDescent="0.25">
      <c r="A29">
        <v>28</v>
      </c>
      <c r="B29" s="1">
        <v>114761185</v>
      </c>
      <c r="C29" s="1">
        <v>8000000</v>
      </c>
      <c r="D29" s="1">
        <v>250000</v>
      </c>
      <c r="E29" s="1">
        <v>4510000</v>
      </c>
      <c r="F29" s="1">
        <v>13503183</v>
      </c>
      <c r="G29" s="1">
        <v>10383333</v>
      </c>
      <c r="H29" s="1">
        <v>200000</v>
      </c>
      <c r="I29" s="1">
        <v>19734767</v>
      </c>
      <c r="J29" s="1">
        <v>13685843</v>
      </c>
      <c r="K29" s="1">
        <v>0</v>
      </c>
      <c r="L29" s="1">
        <v>0</v>
      </c>
      <c r="M29" s="1">
        <v>0</v>
      </c>
      <c r="N29" s="1">
        <v>0</v>
      </c>
      <c r="O29" s="1">
        <v>13078652</v>
      </c>
      <c r="P29" s="1">
        <v>2916666</v>
      </c>
      <c r="Q29" s="1">
        <v>22478995</v>
      </c>
      <c r="R29" s="1">
        <v>0</v>
      </c>
      <c r="S29" s="1">
        <v>2083333</v>
      </c>
      <c r="T29" s="1">
        <v>0</v>
      </c>
      <c r="U29" s="1">
        <v>39002066</v>
      </c>
      <c r="V29" s="1">
        <v>23304636</v>
      </c>
      <c r="W29" s="1">
        <f t="shared" si="0"/>
        <v>287892687</v>
      </c>
    </row>
    <row r="30" spans="1:23" x14ac:dyDescent="0.25">
      <c r="A30">
        <v>29</v>
      </c>
      <c r="B30" s="1">
        <v>138612822</v>
      </c>
      <c r="C30" s="1">
        <v>12000000</v>
      </c>
      <c r="D30" s="1">
        <v>3250000</v>
      </c>
      <c r="E30" s="1">
        <v>7150000</v>
      </c>
      <c r="F30" s="1">
        <v>12083333</v>
      </c>
      <c r="G30" s="1">
        <v>13716666</v>
      </c>
      <c r="H30" s="1">
        <v>0</v>
      </c>
      <c r="I30" s="1">
        <v>6411202</v>
      </c>
      <c r="J30" s="1">
        <v>5863466</v>
      </c>
      <c r="K30" s="1">
        <v>2639491</v>
      </c>
      <c r="L30" s="1">
        <v>0</v>
      </c>
      <c r="M30" s="1">
        <v>166666</v>
      </c>
      <c r="N30" s="1">
        <v>0</v>
      </c>
      <c r="O30" s="1">
        <v>17170908</v>
      </c>
      <c r="P30" s="1">
        <v>833333</v>
      </c>
      <c r="Q30" s="1">
        <v>32302991</v>
      </c>
      <c r="R30" s="1">
        <v>0</v>
      </c>
      <c r="S30" s="1">
        <v>7500000</v>
      </c>
      <c r="T30" s="1">
        <v>0</v>
      </c>
      <c r="U30" s="1">
        <v>18703221</v>
      </c>
      <c r="V30" s="1">
        <v>3127182</v>
      </c>
      <c r="W30" s="1">
        <f t="shared" si="0"/>
        <v>281531310</v>
      </c>
    </row>
    <row r="31" spans="1:23" x14ac:dyDescent="0.25">
      <c r="A31">
        <v>30</v>
      </c>
      <c r="B31" s="1">
        <v>95048301</v>
      </c>
      <c r="C31" s="1">
        <v>12000000</v>
      </c>
      <c r="D31" s="1">
        <v>3250000</v>
      </c>
      <c r="E31" s="1">
        <v>7150000</v>
      </c>
      <c r="F31" s="1">
        <v>24677714</v>
      </c>
      <c r="G31" s="1">
        <v>17050000</v>
      </c>
      <c r="H31" s="1">
        <v>0</v>
      </c>
      <c r="I31" s="1">
        <v>3970197</v>
      </c>
      <c r="J31" s="1">
        <v>6494901</v>
      </c>
      <c r="K31" s="1">
        <v>0</v>
      </c>
      <c r="L31" s="1">
        <v>0</v>
      </c>
      <c r="M31" s="1">
        <v>0</v>
      </c>
      <c r="N31" s="1">
        <v>0</v>
      </c>
      <c r="O31" s="1">
        <v>12801423</v>
      </c>
      <c r="P31" s="1">
        <v>8333333</v>
      </c>
      <c r="Q31" s="1">
        <v>22344688</v>
      </c>
      <c r="R31" s="1">
        <v>0</v>
      </c>
      <c r="S31" s="1">
        <v>7500000</v>
      </c>
      <c r="T31" s="1">
        <v>0</v>
      </c>
      <c r="U31" s="1">
        <v>23003147</v>
      </c>
      <c r="V31" s="1">
        <v>6267806</v>
      </c>
      <c r="W31" s="1">
        <f t="shared" si="0"/>
        <v>249891540</v>
      </c>
    </row>
    <row r="32" spans="1:23" x14ac:dyDescent="0.25">
      <c r="A32">
        <v>32</v>
      </c>
      <c r="B32" s="1">
        <v>131261274</v>
      </c>
      <c r="C32" s="1">
        <v>12000000</v>
      </c>
      <c r="D32" s="1">
        <v>3250000</v>
      </c>
      <c r="E32" s="1">
        <v>7150000</v>
      </c>
      <c r="F32" s="1">
        <v>11250000</v>
      </c>
      <c r="G32" s="1">
        <v>17050000</v>
      </c>
      <c r="H32" s="1">
        <v>0</v>
      </c>
      <c r="I32" s="1">
        <v>7493247</v>
      </c>
      <c r="J32" s="1">
        <v>9957688</v>
      </c>
      <c r="K32" s="1">
        <v>1237500</v>
      </c>
      <c r="L32" s="1">
        <v>0</v>
      </c>
      <c r="M32" s="1">
        <v>0</v>
      </c>
      <c r="N32" s="1">
        <v>0</v>
      </c>
      <c r="O32" s="1">
        <v>17160344</v>
      </c>
      <c r="P32" s="1">
        <v>833333</v>
      </c>
      <c r="Q32" s="1">
        <v>30857913</v>
      </c>
      <c r="R32" s="1">
        <v>1318692</v>
      </c>
      <c r="S32" s="1">
        <v>7500000</v>
      </c>
      <c r="T32" s="1">
        <v>0</v>
      </c>
      <c r="U32" s="1">
        <v>35112907</v>
      </c>
      <c r="V32" s="1">
        <v>13563693</v>
      </c>
      <c r="W32" s="1">
        <f t="shared" si="0"/>
        <v>306996623</v>
      </c>
    </row>
    <row r="33" spans="1:23" x14ac:dyDescent="0.25">
      <c r="A33">
        <v>33</v>
      </c>
      <c r="B33" s="1">
        <v>149641655</v>
      </c>
      <c r="C33" s="1">
        <v>20250000</v>
      </c>
      <c r="D33" s="1">
        <v>3250000</v>
      </c>
      <c r="E33" s="1">
        <v>7150000</v>
      </c>
      <c r="F33" s="1">
        <v>14250000</v>
      </c>
      <c r="G33" s="1">
        <v>10383333</v>
      </c>
      <c r="H33" s="1">
        <v>183333.33333333334</v>
      </c>
      <c r="I33" s="1">
        <v>13060237</v>
      </c>
      <c r="J33" s="1">
        <v>11672014</v>
      </c>
      <c r="K33" s="1">
        <v>2282803</v>
      </c>
      <c r="L33" s="1">
        <v>0</v>
      </c>
      <c r="M33" s="1">
        <v>1500000</v>
      </c>
      <c r="N33" s="1">
        <v>0</v>
      </c>
      <c r="O33" s="1">
        <v>17114771</v>
      </c>
      <c r="P33" s="1">
        <v>833333</v>
      </c>
      <c r="Q33" s="1">
        <v>34962563</v>
      </c>
      <c r="R33" s="1">
        <v>16705384</v>
      </c>
      <c r="S33" s="1">
        <v>7500000</v>
      </c>
      <c r="T33" s="1">
        <v>0</v>
      </c>
      <c r="U33" s="1">
        <v>38278099</v>
      </c>
      <c r="V33" s="1">
        <v>23864835</v>
      </c>
      <c r="W33" s="1">
        <f t="shared" si="0"/>
        <v>372882393.33333337</v>
      </c>
    </row>
    <row r="34" spans="1:23" x14ac:dyDescent="0.25">
      <c r="A34">
        <v>34</v>
      </c>
      <c r="B34" s="1">
        <v>154545505</v>
      </c>
      <c r="C34" s="1">
        <v>12000000</v>
      </c>
      <c r="D34" s="1">
        <v>3250000</v>
      </c>
      <c r="E34" s="1">
        <v>7150000</v>
      </c>
      <c r="F34" s="1">
        <v>17500000</v>
      </c>
      <c r="G34" s="1">
        <v>12466666</v>
      </c>
      <c r="H34" s="1">
        <v>275000</v>
      </c>
      <c r="I34" s="1">
        <v>13962456</v>
      </c>
      <c r="J34" s="1">
        <v>15991901</v>
      </c>
      <c r="K34" s="1">
        <v>2425478</v>
      </c>
      <c r="L34" s="1">
        <v>18750000</v>
      </c>
      <c r="M34" s="1">
        <v>0</v>
      </c>
      <c r="N34" s="1">
        <v>0</v>
      </c>
      <c r="O34" s="1">
        <v>25312892</v>
      </c>
      <c r="P34" s="1">
        <v>833333</v>
      </c>
      <c r="Q34" s="1">
        <v>35930778</v>
      </c>
      <c r="R34" s="1">
        <v>877439</v>
      </c>
      <c r="S34" s="1">
        <v>7500000</v>
      </c>
      <c r="T34" s="1">
        <v>0</v>
      </c>
      <c r="U34" s="1">
        <v>41487416</v>
      </c>
      <c r="V34" s="1">
        <v>30190482</v>
      </c>
      <c r="W34" s="1">
        <f t="shared" si="0"/>
        <v>400449380</v>
      </c>
    </row>
    <row r="35" spans="1:23" x14ac:dyDescent="0.25">
      <c r="A35">
        <v>35</v>
      </c>
      <c r="B35" s="1">
        <v>165839932</v>
      </c>
      <c r="C35" s="1">
        <v>12000000</v>
      </c>
      <c r="D35" s="1">
        <v>3250000</v>
      </c>
      <c r="E35" s="1">
        <v>7150000</v>
      </c>
      <c r="F35" s="1">
        <v>14166666</v>
      </c>
      <c r="G35" s="1">
        <v>17050000</v>
      </c>
      <c r="H35" s="1">
        <v>150000</v>
      </c>
      <c r="I35" s="1">
        <v>8634079</v>
      </c>
      <c r="J35" s="1">
        <v>10918351</v>
      </c>
      <c r="K35" s="1">
        <v>3062496</v>
      </c>
      <c r="L35" s="1">
        <v>0</v>
      </c>
      <c r="M35" s="1">
        <v>0</v>
      </c>
      <c r="N35" s="1">
        <v>0</v>
      </c>
      <c r="O35" s="1">
        <v>16785191</v>
      </c>
      <c r="P35" s="1">
        <v>2916666</v>
      </c>
      <c r="Q35" s="1">
        <v>38986931</v>
      </c>
      <c r="R35" s="1">
        <v>0</v>
      </c>
      <c r="S35" s="1">
        <v>7500000</v>
      </c>
      <c r="T35" s="1">
        <v>0</v>
      </c>
      <c r="U35" s="1">
        <v>34037933</v>
      </c>
      <c r="V35" s="1">
        <v>14543111</v>
      </c>
      <c r="W35" s="1">
        <f t="shared" si="0"/>
        <v>356991391</v>
      </c>
    </row>
    <row r="36" spans="1:23" x14ac:dyDescent="0.25">
      <c r="A36">
        <v>36</v>
      </c>
      <c r="B36" s="1">
        <v>145109940</v>
      </c>
      <c r="C36" s="1">
        <v>12000000</v>
      </c>
      <c r="D36" s="1">
        <v>3250000</v>
      </c>
      <c r="E36" s="1">
        <v>7150000</v>
      </c>
      <c r="F36" s="1">
        <v>12500000</v>
      </c>
      <c r="G36" s="1">
        <v>17050000</v>
      </c>
      <c r="H36" s="1">
        <v>200000</v>
      </c>
      <c r="I36" s="1">
        <v>8886785</v>
      </c>
      <c r="J36" s="1">
        <v>12458447</v>
      </c>
      <c r="K36" s="1">
        <v>3129937</v>
      </c>
      <c r="L36" s="1">
        <v>0</v>
      </c>
      <c r="M36" s="1">
        <v>0</v>
      </c>
      <c r="N36" s="1">
        <v>0</v>
      </c>
      <c r="O36" s="1">
        <v>16967033</v>
      </c>
      <c r="P36" s="1">
        <v>833333</v>
      </c>
      <c r="Q36" s="1">
        <v>34113564</v>
      </c>
      <c r="R36" s="1">
        <v>0</v>
      </c>
      <c r="S36" s="1">
        <v>7500000</v>
      </c>
      <c r="T36" s="1">
        <v>0</v>
      </c>
      <c r="U36" s="1">
        <v>30880791</v>
      </c>
      <c r="V36" s="1">
        <v>14265480</v>
      </c>
      <c r="W36" s="1">
        <f t="shared" si="0"/>
        <v>326295346</v>
      </c>
    </row>
    <row r="37" spans="1:23" x14ac:dyDescent="0.25">
      <c r="A37">
        <v>37</v>
      </c>
      <c r="B37" s="1">
        <v>111725554</v>
      </c>
      <c r="C37" s="1">
        <v>12000000</v>
      </c>
      <c r="D37" s="1">
        <v>2500000</v>
      </c>
      <c r="E37" s="1">
        <v>7150000</v>
      </c>
      <c r="F37" s="1">
        <v>25916666</v>
      </c>
      <c r="G37" s="1">
        <v>17050000</v>
      </c>
      <c r="H37" s="1">
        <v>275000</v>
      </c>
      <c r="I37" s="1">
        <v>23267801</v>
      </c>
      <c r="J37" s="1">
        <v>15331703</v>
      </c>
      <c r="K37" s="1">
        <v>0</v>
      </c>
      <c r="L37" s="1">
        <v>0</v>
      </c>
      <c r="M37" s="1">
        <v>0</v>
      </c>
      <c r="N37" s="1">
        <v>0</v>
      </c>
      <c r="O37" s="1">
        <v>16968090</v>
      </c>
      <c r="P37" s="1">
        <v>9166666</v>
      </c>
      <c r="Q37" s="1">
        <v>26103762</v>
      </c>
      <c r="R37" s="1">
        <v>3552942</v>
      </c>
      <c r="S37" s="1">
        <v>7500000</v>
      </c>
      <c r="T37" s="1">
        <v>2368628</v>
      </c>
      <c r="U37" s="1">
        <v>60243102</v>
      </c>
      <c r="V37" s="1">
        <v>22896737</v>
      </c>
      <c r="W37" s="1">
        <f t="shared" si="0"/>
        <v>364016688</v>
      </c>
    </row>
    <row r="38" spans="1:23" x14ac:dyDescent="0.25">
      <c r="A38">
        <v>38</v>
      </c>
      <c r="B38" s="1">
        <v>0</v>
      </c>
      <c r="C38" s="1">
        <v>2000000</v>
      </c>
      <c r="D38" s="1">
        <v>600000</v>
      </c>
      <c r="E38" s="1">
        <v>1320000</v>
      </c>
      <c r="F38" s="1">
        <v>4166666</v>
      </c>
      <c r="G38" s="1">
        <v>0</v>
      </c>
      <c r="H38" s="1">
        <v>0</v>
      </c>
      <c r="I38" s="1">
        <v>0</v>
      </c>
      <c r="J38" s="1">
        <v>3582714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7491130</v>
      </c>
      <c r="U38" s="1">
        <v>2968051</v>
      </c>
      <c r="V38" s="1">
        <v>4559818</v>
      </c>
      <c r="W38" s="1">
        <f t="shared" si="0"/>
        <v>26688417</v>
      </c>
    </row>
    <row r="39" spans="1:23" x14ac:dyDescent="0.25">
      <c r="A39">
        <v>39</v>
      </c>
      <c r="B39" s="1">
        <v>0</v>
      </c>
      <c r="C39" s="1">
        <v>12000000</v>
      </c>
      <c r="D39" s="1">
        <v>3250000</v>
      </c>
      <c r="E39" s="1">
        <v>7150000</v>
      </c>
      <c r="F39" s="1">
        <v>13333333</v>
      </c>
      <c r="G39" s="1">
        <v>10800000</v>
      </c>
      <c r="H39" s="1">
        <v>0</v>
      </c>
      <c r="I39" s="1">
        <v>9577674</v>
      </c>
      <c r="J39" s="1">
        <v>16995884</v>
      </c>
      <c r="K39" s="1">
        <v>0</v>
      </c>
      <c r="L39" s="1">
        <v>0</v>
      </c>
      <c r="M39" s="1">
        <v>0</v>
      </c>
      <c r="N39" s="1">
        <v>0</v>
      </c>
      <c r="O39" s="1">
        <v>11228318</v>
      </c>
      <c r="P39" s="1">
        <v>2916666</v>
      </c>
      <c r="Q39" s="1">
        <v>0</v>
      </c>
      <c r="R39" s="1">
        <v>0</v>
      </c>
      <c r="S39" s="1">
        <v>0</v>
      </c>
      <c r="T39" s="1">
        <v>0</v>
      </c>
      <c r="U39" s="1">
        <v>33109215</v>
      </c>
      <c r="V39" s="1">
        <v>19569320</v>
      </c>
      <c r="W39" s="1">
        <f t="shared" si="0"/>
        <v>139930449</v>
      </c>
    </row>
    <row r="40" spans="1:23" x14ac:dyDescent="0.25">
      <c r="A40">
        <v>40</v>
      </c>
      <c r="B40" s="1">
        <v>89129369</v>
      </c>
      <c r="C40" s="1">
        <v>12000000</v>
      </c>
      <c r="D40" s="1">
        <v>300000</v>
      </c>
      <c r="E40" s="1">
        <v>7150000</v>
      </c>
      <c r="F40" s="1">
        <v>14375000</v>
      </c>
      <c r="G40" s="1">
        <v>14966666</v>
      </c>
      <c r="H40" s="1">
        <v>275000</v>
      </c>
      <c r="I40" s="1">
        <v>18674402</v>
      </c>
      <c r="J40" s="1">
        <v>21745006</v>
      </c>
      <c r="K40" s="1">
        <v>0</v>
      </c>
      <c r="L40" s="1">
        <v>0</v>
      </c>
      <c r="M40" s="1">
        <v>0</v>
      </c>
      <c r="N40" s="1">
        <v>0</v>
      </c>
      <c r="O40" s="1">
        <v>25075064</v>
      </c>
      <c r="P40" s="1">
        <v>2916666</v>
      </c>
      <c r="Q40" s="1">
        <v>30042415</v>
      </c>
      <c r="R40" s="1">
        <v>0</v>
      </c>
      <c r="S40" s="1">
        <v>7500000</v>
      </c>
      <c r="T40" s="1">
        <v>0</v>
      </c>
      <c r="U40" s="1">
        <v>54120458</v>
      </c>
      <c r="V40" s="1">
        <v>33686023</v>
      </c>
      <c r="W40" s="1">
        <f t="shared" si="0"/>
        <v>331956109</v>
      </c>
    </row>
    <row r="41" spans="1:23" x14ac:dyDescent="0.25">
      <c r="A41">
        <v>41</v>
      </c>
      <c r="B41" s="1">
        <v>98488963</v>
      </c>
      <c r="C41" s="1">
        <v>10500000</v>
      </c>
      <c r="D41" s="1">
        <v>2800000</v>
      </c>
      <c r="E41" s="1">
        <v>6160000</v>
      </c>
      <c r="F41" s="1">
        <v>11666666</v>
      </c>
      <c r="G41" s="1">
        <v>15383333</v>
      </c>
      <c r="H41" s="1">
        <v>200000</v>
      </c>
      <c r="I41" s="1">
        <v>11453483</v>
      </c>
      <c r="J41" s="1">
        <v>11040778</v>
      </c>
      <c r="K41" s="1">
        <v>0</v>
      </c>
      <c r="L41" s="1">
        <v>0</v>
      </c>
      <c r="M41" s="1">
        <v>0</v>
      </c>
      <c r="N41" s="1">
        <v>0</v>
      </c>
      <c r="O41" s="1">
        <v>17069499</v>
      </c>
      <c r="P41" s="1">
        <v>9166666</v>
      </c>
      <c r="Q41" s="1">
        <v>23153545</v>
      </c>
      <c r="R41" s="1">
        <v>0</v>
      </c>
      <c r="S41" s="1">
        <v>7500000</v>
      </c>
      <c r="T41" s="1">
        <v>0</v>
      </c>
      <c r="U41" s="1">
        <v>30247776</v>
      </c>
      <c r="V41" s="1">
        <v>16508917</v>
      </c>
      <c r="W41" s="1">
        <f t="shared" si="0"/>
        <v>271339667</v>
      </c>
    </row>
    <row r="42" spans="1:23" x14ac:dyDescent="0.25">
      <c r="A42">
        <v>42</v>
      </c>
      <c r="B42" s="1">
        <v>138612822</v>
      </c>
      <c r="C42" s="1">
        <v>12000000</v>
      </c>
      <c r="D42" s="1">
        <v>3250000</v>
      </c>
      <c r="E42" s="1">
        <v>7150000</v>
      </c>
      <c r="F42" s="1">
        <v>15833333</v>
      </c>
      <c r="G42" s="1">
        <v>16633333</v>
      </c>
      <c r="H42" s="1">
        <v>137500</v>
      </c>
      <c r="I42" s="1">
        <v>10176932</v>
      </c>
      <c r="J42" s="1">
        <v>10463702</v>
      </c>
      <c r="K42" s="1">
        <v>2782166</v>
      </c>
      <c r="L42" s="1">
        <v>0</v>
      </c>
      <c r="M42" s="1">
        <v>0</v>
      </c>
      <c r="N42" s="1">
        <v>0</v>
      </c>
      <c r="O42" s="1">
        <v>17170908</v>
      </c>
      <c r="P42" s="1">
        <v>833333</v>
      </c>
      <c r="Q42" s="1">
        <v>32302991</v>
      </c>
      <c r="R42" s="1">
        <v>594119</v>
      </c>
      <c r="S42" s="1">
        <v>7500000</v>
      </c>
      <c r="T42" s="1">
        <v>0</v>
      </c>
      <c r="U42" s="1">
        <v>35607954</v>
      </c>
      <c r="V42" s="1">
        <v>14258859</v>
      </c>
      <c r="W42" s="1">
        <f t="shared" si="0"/>
        <v>325307994</v>
      </c>
    </row>
    <row r="43" spans="1:23" x14ac:dyDescent="0.25">
      <c r="A43">
        <v>43</v>
      </c>
      <c r="B43" s="1">
        <v>145109940</v>
      </c>
      <c r="C43" s="1">
        <v>12000000</v>
      </c>
      <c r="D43" s="1">
        <v>3250000</v>
      </c>
      <c r="E43" s="1">
        <v>7150000</v>
      </c>
      <c r="F43" s="1">
        <v>13333333</v>
      </c>
      <c r="G43" s="1">
        <v>17050000</v>
      </c>
      <c r="H43" s="1">
        <v>200000</v>
      </c>
      <c r="I43" s="1">
        <v>10904811</v>
      </c>
      <c r="J43" s="1">
        <v>10666761</v>
      </c>
      <c r="K43" s="1">
        <v>2889172</v>
      </c>
      <c r="L43" s="1">
        <v>0</v>
      </c>
      <c r="M43" s="1">
        <v>0</v>
      </c>
      <c r="N43" s="1">
        <v>0</v>
      </c>
      <c r="O43" s="1">
        <v>17221612</v>
      </c>
      <c r="P43" s="1">
        <v>833333</v>
      </c>
      <c r="Q43" s="1">
        <v>34113564</v>
      </c>
      <c r="R43" s="1">
        <v>9104362</v>
      </c>
      <c r="S43" s="1">
        <v>7500000</v>
      </c>
      <c r="T43" s="1">
        <v>0</v>
      </c>
      <c r="U43" s="1">
        <v>38195801</v>
      </c>
      <c r="V43" s="1">
        <v>14566980</v>
      </c>
      <c r="W43" s="1">
        <f t="shared" si="0"/>
        <v>344089712</v>
      </c>
    </row>
    <row r="44" spans="1:23" x14ac:dyDescent="0.25">
      <c r="A44">
        <v>44</v>
      </c>
      <c r="B44" s="1">
        <v>0</v>
      </c>
      <c r="C44" s="1">
        <v>12000000</v>
      </c>
      <c r="D44" s="1">
        <v>3250000</v>
      </c>
      <c r="E44" s="1">
        <v>7150000</v>
      </c>
      <c r="F44" s="1">
        <v>17083333</v>
      </c>
      <c r="G44" s="1">
        <v>2050000</v>
      </c>
      <c r="H44" s="1">
        <v>216666.66666666666</v>
      </c>
      <c r="I44" s="1">
        <v>10780029</v>
      </c>
      <c r="J44" s="1">
        <v>13978028</v>
      </c>
      <c r="K44" s="1">
        <v>0</v>
      </c>
      <c r="L44" s="1">
        <v>5000000</v>
      </c>
      <c r="M44" s="1">
        <v>0</v>
      </c>
      <c r="N44" s="1">
        <v>0</v>
      </c>
      <c r="O44" s="1">
        <v>19660344</v>
      </c>
      <c r="P44" s="1">
        <v>833333</v>
      </c>
      <c r="Q44" s="1">
        <v>0</v>
      </c>
      <c r="R44" s="1">
        <v>0</v>
      </c>
      <c r="S44" s="1">
        <v>0</v>
      </c>
      <c r="T44" s="1">
        <v>3778423</v>
      </c>
      <c r="U44" s="1">
        <v>41767748</v>
      </c>
      <c r="V44" s="1">
        <v>25693278</v>
      </c>
      <c r="W44" s="1">
        <f t="shared" si="0"/>
        <v>163241226.66666666</v>
      </c>
    </row>
    <row r="45" spans="1:23" x14ac:dyDescent="0.25">
      <c r="A45">
        <v>45</v>
      </c>
      <c r="B45" s="1">
        <v>138486665</v>
      </c>
      <c r="C45" s="1">
        <v>12000000</v>
      </c>
      <c r="D45" s="1">
        <v>3250000</v>
      </c>
      <c r="E45" s="1">
        <v>7150000</v>
      </c>
      <c r="F45" s="1">
        <v>18750000</v>
      </c>
      <c r="G45" s="1">
        <v>13300000</v>
      </c>
      <c r="H45" s="1">
        <v>300000</v>
      </c>
      <c r="I45" s="1">
        <v>18467445</v>
      </c>
      <c r="J45" s="1">
        <v>18224276</v>
      </c>
      <c r="K45" s="1">
        <v>2568153</v>
      </c>
      <c r="L45" s="1">
        <v>21250000</v>
      </c>
      <c r="M45" s="1">
        <v>0</v>
      </c>
      <c r="N45" s="1">
        <v>0</v>
      </c>
      <c r="O45" s="1">
        <v>25415508</v>
      </c>
      <c r="P45" s="1">
        <v>833333</v>
      </c>
      <c r="Q45" s="1">
        <v>32556514</v>
      </c>
      <c r="R45" s="1">
        <v>0</v>
      </c>
      <c r="S45" s="1">
        <v>7500000</v>
      </c>
      <c r="T45" s="1">
        <v>0</v>
      </c>
      <c r="U45" s="1">
        <v>57441280</v>
      </c>
      <c r="V45" s="1">
        <v>32631390</v>
      </c>
      <c r="W45" s="1">
        <f t="shared" si="0"/>
        <v>410124609</v>
      </c>
    </row>
    <row r="46" spans="1:23" x14ac:dyDescent="0.25">
      <c r="A46">
        <v>46</v>
      </c>
      <c r="B46" s="1">
        <v>154986755</v>
      </c>
      <c r="C46" s="1">
        <v>12000000</v>
      </c>
      <c r="D46" s="1">
        <v>3000000</v>
      </c>
      <c r="E46" s="1">
        <v>6600000</v>
      </c>
      <c r="F46" s="1">
        <v>12500000</v>
      </c>
      <c r="G46" s="1">
        <v>2616666</v>
      </c>
      <c r="H46" s="1">
        <v>250000</v>
      </c>
      <c r="I46" s="1">
        <v>19295549</v>
      </c>
      <c r="J46" s="1">
        <v>16860312</v>
      </c>
      <c r="K46" s="1">
        <v>2639491</v>
      </c>
      <c r="L46" s="1">
        <v>18750000</v>
      </c>
      <c r="M46" s="1">
        <v>166666</v>
      </c>
      <c r="N46" s="1">
        <v>0</v>
      </c>
      <c r="O46" s="1">
        <v>25161986</v>
      </c>
      <c r="P46" s="1">
        <v>2916666</v>
      </c>
      <c r="Q46" s="1">
        <v>35493150</v>
      </c>
      <c r="R46" s="1">
        <v>0</v>
      </c>
      <c r="S46" s="1">
        <v>7500000</v>
      </c>
      <c r="T46" s="1">
        <v>0</v>
      </c>
      <c r="U46" s="1">
        <v>60612835</v>
      </c>
      <c r="V46" s="1">
        <v>36356226</v>
      </c>
      <c r="W46" s="1">
        <f t="shared" si="0"/>
        <v>417706348</v>
      </c>
    </row>
    <row r="47" spans="1:23" x14ac:dyDescent="0.25">
      <c r="A47">
        <v>47</v>
      </c>
      <c r="B47" s="1">
        <v>101929626</v>
      </c>
      <c r="C47" s="1">
        <v>12000000</v>
      </c>
      <c r="D47" s="1">
        <v>0</v>
      </c>
      <c r="E47" s="1">
        <v>7150000</v>
      </c>
      <c r="F47" s="1">
        <v>19166666</v>
      </c>
      <c r="G47" s="1">
        <v>13300000</v>
      </c>
      <c r="H47" s="1">
        <v>300000</v>
      </c>
      <c r="I47" s="1">
        <v>25434145</v>
      </c>
      <c r="J47" s="1">
        <v>19653945</v>
      </c>
      <c r="K47" s="1">
        <v>0</v>
      </c>
      <c r="L47" s="1">
        <v>0</v>
      </c>
      <c r="M47" s="1">
        <v>0</v>
      </c>
      <c r="N47" s="1">
        <v>0</v>
      </c>
      <c r="O47" s="1">
        <v>25289652</v>
      </c>
      <c r="P47" s="1">
        <v>14166666</v>
      </c>
      <c r="Q47" s="1">
        <v>23962403</v>
      </c>
      <c r="R47" s="1">
        <v>0</v>
      </c>
      <c r="S47" s="1">
        <v>7500000</v>
      </c>
      <c r="T47" s="1">
        <v>0</v>
      </c>
      <c r="U47" s="1">
        <v>74702824</v>
      </c>
      <c r="V47" s="1">
        <v>34930982</v>
      </c>
      <c r="W47" s="1">
        <f t="shared" si="0"/>
        <v>379486956</v>
      </c>
    </row>
    <row r="48" spans="1:23" s="3" customFormat="1" x14ac:dyDescent="0.25">
      <c r="A48" s="5" t="s">
        <v>35</v>
      </c>
      <c r="B48" s="3">
        <f>SUM(B2:B47)</f>
        <v>5281518133</v>
      </c>
      <c r="C48" s="3">
        <f t="shared" ref="C48:V48" si="1">SUM(C2:C47)</f>
        <v>517750000</v>
      </c>
      <c r="D48" s="3">
        <f t="shared" si="1"/>
        <v>106550000</v>
      </c>
      <c r="E48" s="3">
        <f t="shared" si="1"/>
        <v>303380000</v>
      </c>
      <c r="F48" s="3">
        <f t="shared" si="1"/>
        <v>700639215</v>
      </c>
      <c r="G48" s="3">
        <f t="shared" si="1"/>
        <v>561666659</v>
      </c>
      <c r="H48" s="3">
        <f t="shared" si="1"/>
        <v>6958333.333333333</v>
      </c>
      <c r="I48" s="3">
        <f t="shared" si="1"/>
        <v>569330064</v>
      </c>
      <c r="J48" s="3">
        <f t="shared" si="1"/>
        <v>602429925</v>
      </c>
      <c r="K48" s="3">
        <f t="shared" si="1"/>
        <v>64981122</v>
      </c>
      <c r="L48" s="3">
        <f t="shared" si="1"/>
        <v>143125000</v>
      </c>
      <c r="M48" s="3">
        <f t="shared" si="1"/>
        <v>4999996</v>
      </c>
      <c r="N48" s="3">
        <f t="shared" si="1"/>
        <v>541666</v>
      </c>
      <c r="O48" s="3">
        <f t="shared" si="1"/>
        <v>795708556</v>
      </c>
      <c r="P48" s="3">
        <f t="shared" si="1"/>
        <v>172083315</v>
      </c>
      <c r="Q48" s="3">
        <f t="shared" si="1"/>
        <v>1238478917</v>
      </c>
      <c r="R48" s="3">
        <f t="shared" si="1"/>
        <v>89220854</v>
      </c>
      <c r="S48" s="3">
        <f t="shared" si="1"/>
        <v>274166666</v>
      </c>
      <c r="T48" s="3">
        <f t="shared" si="1"/>
        <v>28620293</v>
      </c>
      <c r="U48" s="3">
        <f t="shared" si="1"/>
        <v>1847574209</v>
      </c>
      <c r="V48" s="3">
        <f t="shared" si="1"/>
        <v>973017112</v>
      </c>
      <c r="W48" s="3">
        <f>SUM(W2:W47)</f>
        <v>14282741132.333334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مزایای یکساله مدیران و معاونین</vt:lpstr>
      <vt:lpstr>فروردین</vt:lpstr>
      <vt:lpstr>اردیبهشت</vt:lpstr>
      <vt:lpstr>خرداد</vt:lpstr>
      <vt:lpstr>تیر</vt:lpstr>
      <vt:lpstr>مرداد </vt:lpstr>
      <vt:lpstr>شهریور</vt:lpstr>
      <vt:lpstr>مهر</vt:lpstr>
      <vt:lpstr>آبان</vt:lpstr>
      <vt:lpstr>آذر</vt:lpstr>
      <vt:lpstr>دی</vt:lpstr>
      <vt:lpstr>بهمن</vt:lpstr>
      <vt:lpstr>اسفند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najmeh barani</cp:lastModifiedBy>
  <dcterms:modified xsi:type="dcterms:W3CDTF">2025-05-24T06:48:42Z</dcterms:modified>
</cp:coreProperties>
</file>